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kt\Desktop\finalcountdown\"/>
    </mc:Choice>
  </mc:AlternateContent>
  <xr:revisionPtr revIDLastSave="0" documentId="8_{2C823ABD-121C-4620-8768-2B2CF987AC67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Series One" sheetId="1" r:id="rId1"/>
    <sheet name="Series Two" sheetId="2" r:id="rId2"/>
    <sheet name="Series Three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3" i="1" l="1"/>
  <c r="E5" i="1"/>
  <c r="AK17" i="3"/>
  <c r="AK16" i="3"/>
  <c r="AK12" i="3"/>
  <c r="AK10" i="3"/>
  <c r="AK8" i="3"/>
  <c r="AG19" i="3"/>
  <c r="AG18" i="3"/>
  <c r="AG17" i="3"/>
  <c r="AG16" i="3"/>
  <c r="AG14" i="3"/>
  <c r="AG12" i="3"/>
  <c r="AG10" i="3"/>
  <c r="AG8" i="3"/>
  <c r="AG6" i="3"/>
  <c r="AG4" i="3"/>
  <c r="AG3" i="3"/>
  <c r="AG2" i="3"/>
  <c r="AC19" i="3"/>
  <c r="AC18" i="3"/>
  <c r="AC17" i="3"/>
  <c r="AC16" i="3"/>
  <c r="AC14" i="3"/>
  <c r="AC12" i="3"/>
  <c r="AC10" i="3"/>
  <c r="AC8" i="3"/>
  <c r="AC6" i="3"/>
  <c r="AC4" i="3"/>
  <c r="AC3" i="3"/>
  <c r="AC2" i="3"/>
  <c r="Y14" i="3"/>
  <c r="Y8" i="3"/>
  <c r="Y6" i="3"/>
  <c r="Y4" i="3"/>
  <c r="Y3" i="3"/>
  <c r="Y2" i="3"/>
  <c r="U14" i="3"/>
  <c r="U10" i="3"/>
  <c r="U8" i="3"/>
  <c r="U6" i="3"/>
  <c r="U4" i="3"/>
  <c r="U3" i="3"/>
  <c r="U2" i="3"/>
  <c r="Q19" i="3"/>
  <c r="Q18" i="3"/>
  <c r="Q17" i="3"/>
  <c r="Q16" i="3"/>
  <c r="Q14" i="3"/>
  <c r="Q12" i="3"/>
  <c r="Q10" i="3"/>
  <c r="Q8" i="3"/>
  <c r="Q6" i="3"/>
  <c r="Q4" i="3"/>
  <c r="Q3" i="3"/>
  <c r="Q2" i="3"/>
  <c r="M14" i="3"/>
  <c r="M10" i="3"/>
  <c r="M8" i="3"/>
  <c r="M6" i="3"/>
  <c r="M4" i="3"/>
  <c r="M3" i="3"/>
  <c r="M2" i="3"/>
  <c r="I19" i="3"/>
  <c r="I18" i="3"/>
  <c r="I17" i="3"/>
  <c r="I16" i="3"/>
  <c r="I14" i="3"/>
  <c r="I12" i="3"/>
  <c r="I10" i="3"/>
  <c r="I8" i="3"/>
  <c r="I6" i="3"/>
  <c r="I4" i="3"/>
  <c r="I3" i="3"/>
  <c r="I2" i="3"/>
  <c r="E19" i="3"/>
  <c r="E18" i="3"/>
  <c r="E17" i="3"/>
  <c r="E16" i="3"/>
  <c r="E14" i="3"/>
  <c r="E12" i="3"/>
  <c r="E10" i="3"/>
  <c r="E8" i="3"/>
  <c r="E6" i="3"/>
  <c r="E4" i="3"/>
  <c r="E3" i="3"/>
  <c r="E2" i="3"/>
  <c r="Y10" i="2"/>
  <c r="AG15" i="2"/>
  <c r="AG14" i="2"/>
  <c r="AG13" i="2"/>
  <c r="AG12" i="2"/>
  <c r="AG11" i="2"/>
  <c r="AG10" i="2"/>
  <c r="AG9" i="2"/>
  <c r="AG8" i="2"/>
  <c r="AG7" i="2"/>
  <c r="AG6" i="2"/>
  <c r="AG5" i="2"/>
  <c r="AG4" i="2"/>
  <c r="AG3" i="2"/>
  <c r="AG2" i="2"/>
  <c r="AC15" i="2"/>
  <c r="AC14" i="2"/>
  <c r="AC13" i="2"/>
  <c r="AC12" i="2"/>
  <c r="AC11" i="2"/>
  <c r="AC10" i="2"/>
  <c r="AC9" i="2"/>
  <c r="AC8" i="2"/>
  <c r="AC7" i="2"/>
  <c r="AC6" i="2"/>
  <c r="AC5" i="2"/>
  <c r="AC4" i="2"/>
  <c r="AC3" i="2"/>
  <c r="AC2" i="2"/>
  <c r="Y15" i="2"/>
  <c r="Y14" i="2"/>
  <c r="Y11" i="2"/>
  <c r="Y9" i="2"/>
  <c r="Y7" i="2"/>
  <c r="Y6" i="2"/>
  <c r="Y5" i="2"/>
  <c r="Y4" i="2"/>
  <c r="Y3" i="2"/>
  <c r="Y2" i="2"/>
  <c r="U15" i="2"/>
  <c r="U14" i="2"/>
  <c r="U11" i="2"/>
  <c r="U10" i="2"/>
  <c r="U9" i="2"/>
  <c r="U7" i="2"/>
  <c r="U6" i="2"/>
  <c r="U5" i="2"/>
  <c r="U4" i="2"/>
  <c r="U3" i="2"/>
  <c r="U2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" i="2"/>
  <c r="M15" i="2"/>
  <c r="M14" i="2"/>
  <c r="M12" i="2"/>
  <c r="M11" i="2"/>
  <c r="M10" i="2"/>
  <c r="M9" i="2"/>
  <c r="M8" i="2"/>
  <c r="M7" i="2"/>
  <c r="M6" i="2"/>
  <c r="M5" i="2"/>
  <c r="M4" i="2"/>
  <c r="M3" i="2"/>
  <c r="M2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AG19" i="1"/>
  <c r="AG18" i="1"/>
  <c r="AG16" i="1"/>
  <c r="AG14" i="1"/>
  <c r="AG12" i="1"/>
  <c r="AG11" i="1"/>
  <c r="AG10" i="1"/>
  <c r="AG8" i="1"/>
  <c r="AG6" i="1"/>
  <c r="AG5" i="1"/>
  <c r="AG4" i="1"/>
  <c r="AG3" i="1"/>
  <c r="AG2" i="1"/>
  <c r="AC19" i="1"/>
  <c r="AC18" i="1"/>
  <c r="AC16" i="1"/>
  <c r="AC14" i="1"/>
  <c r="AC13" i="1"/>
  <c r="AC12" i="1"/>
  <c r="AC11" i="1"/>
  <c r="AC10" i="1"/>
  <c r="AC8" i="1"/>
  <c r="AC6" i="1"/>
  <c r="AC5" i="1"/>
  <c r="AC4" i="1"/>
  <c r="AC2" i="1"/>
  <c r="Y18" i="1"/>
  <c r="Y14" i="1"/>
  <c r="Y12" i="1"/>
  <c r="Y11" i="1"/>
  <c r="Y10" i="1"/>
  <c r="Y8" i="1"/>
  <c r="Y6" i="1"/>
  <c r="Y5" i="1"/>
  <c r="Y4" i="1"/>
  <c r="Y3" i="1"/>
  <c r="Y2" i="1"/>
  <c r="U18" i="1"/>
  <c r="U16" i="1"/>
  <c r="U14" i="1"/>
  <c r="U12" i="1"/>
  <c r="U11" i="1"/>
  <c r="U10" i="1"/>
  <c r="U8" i="1"/>
  <c r="U6" i="1"/>
  <c r="U5" i="1"/>
  <c r="U4" i="1"/>
  <c r="U3" i="1"/>
  <c r="U2" i="1"/>
  <c r="Q19" i="1"/>
  <c r="Q18" i="1"/>
  <c r="Q16" i="1"/>
  <c r="Q13" i="1"/>
  <c r="Q12" i="1"/>
  <c r="Q11" i="1"/>
  <c r="Q10" i="1"/>
  <c r="Q8" i="1"/>
  <c r="Q6" i="1"/>
  <c r="Q5" i="1"/>
  <c r="Q4" i="1"/>
  <c r="Q3" i="1"/>
  <c r="Q2" i="1"/>
  <c r="M18" i="1"/>
  <c r="M16" i="1"/>
  <c r="M14" i="1"/>
  <c r="M13" i="1"/>
  <c r="M12" i="1"/>
  <c r="M11" i="1"/>
  <c r="M10" i="1"/>
  <c r="M8" i="1"/>
  <c r="M6" i="1"/>
  <c r="M5" i="1"/>
  <c r="M4" i="1"/>
  <c r="M3" i="1"/>
  <c r="M2" i="1"/>
  <c r="I19" i="1"/>
  <c r="I18" i="1"/>
  <c r="I16" i="1"/>
  <c r="I14" i="1"/>
  <c r="I13" i="1"/>
  <c r="I12" i="1"/>
  <c r="I11" i="1"/>
  <c r="I10" i="1"/>
  <c r="I8" i="1"/>
  <c r="I6" i="1"/>
  <c r="I5" i="1"/>
  <c r="I4" i="1"/>
  <c r="I3" i="1"/>
  <c r="I2" i="1"/>
  <c r="E19" i="1"/>
  <c r="E18" i="1"/>
  <c r="E16" i="1"/>
  <c r="E14" i="1"/>
  <c r="E12" i="1"/>
  <c r="E11" i="1"/>
  <c r="E10" i="1"/>
  <c r="E8" i="1"/>
  <c r="E6" i="1"/>
  <c r="E4" i="1"/>
  <c r="E3" i="1"/>
  <c r="E2" i="1"/>
</calcChain>
</file>

<file path=xl/sharedStrings.xml><?xml version="1.0" encoding="utf-8"?>
<sst xmlns="http://schemas.openxmlformats.org/spreadsheetml/2006/main" count="1033" uniqueCount="382">
  <si>
    <t>S1T1</t>
  </si>
  <si>
    <t>S1T1v</t>
  </si>
  <si>
    <t>S1T2</t>
  </si>
  <si>
    <t>S1T3</t>
  </si>
  <si>
    <t>S1T4</t>
  </si>
  <si>
    <t>S1T3v</t>
  </si>
  <si>
    <t>S1T4v</t>
  </si>
  <si>
    <t>S1T5</t>
  </si>
  <si>
    <t>Type</t>
  </si>
  <si>
    <t>S2T1</t>
  </si>
  <si>
    <t>S2T2</t>
  </si>
  <si>
    <t>S2T3</t>
  </si>
  <si>
    <t>S2T4</t>
  </si>
  <si>
    <t>S2T4v</t>
  </si>
  <si>
    <t>S2T5</t>
  </si>
  <si>
    <t>S2T6</t>
  </si>
  <si>
    <t>S3T1</t>
  </si>
  <si>
    <t>S3T1v</t>
  </si>
  <si>
    <t>S3T2</t>
  </si>
  <si>
    <t>S3T3</t>
  </si>
  <si>
    <t>S3T3v</t>
  </si>
  <si>
    <t>S3T4</t>
  </si>
  <si>
    <t>S3T5</t>
  </si>
  <si>
    <t>S3T6</t>
  </si>
  <si>
    <t>S3T6v</t>
  </si>
  <si>
    <t>Max Length Std Dev</t>
  </si>
  <si>
    <t>Max Width Std Dev</t>
  </si>
  <si>
    <t>Haft Length Std Dev</t>
  </si>
  <si>
    <t>Basal Width Std Dev</t>
  </si>
  <si>
    <t>Blade Length Std Dev</t>
  </si>
  <si>
    <t>Blade Length to Max Width Std Dev</t>
  </si>
  <si>
    <t>Max Thickness Std Dev</t>
  </si>
  <si>
    <t>Basal Thickness Std Dev</t>
  </si>
  <si>
    <t>Basal Concavity Depth Std Dev</t>
  </si>
  <si>
    <t>S1T1 (PC)</t>
  </si>
  <si>
    <t>S1T1v(PC)</t>
  </si>
  <si>
    <t>S1T2(PC)</t>
  </si>
  <si>
    <t>S1T3 (PC)</t>
  </si>
  <si>
    <t>S1T3v (PC)</t>
  </si>
  <si>
    <t>S1T4 (PC)</t>
  </si>
  <si>
    <t>S1T4v (PC)</t>
  </si>
  <si>
    <t>S1T5 (PC)</t>
  </si>
  <si>
    <t>Number of Specimens</t>
  </si>
  <si>
    <t>Mean Max Length</t>
  </si>
  <si>
    <t>Mean Max Width</t>
  </si>
  <si>
    <t>Mean Haft Length</t>
  </si>
  <si>
    <t>Mean Basal Wdith</t>
  </si>
  <si>
    <t>Mean Blade Length</t>
  </si>
  <si>
    <t>Mean Blade Length to Max Width</t>
  </si>
  <si>
    <t>Mean Max Thickness</t>
  </si>
  <si>
    <t>Mean Basal Thickness</t>
  </si>
  <si>
    <t>Mean Basal Concavity Depth</t>
  </si>
  <si>
    <t>Max Length Range</t>
  </si>
  <si>
    <t>Max Width Relative Std Dev</t>
  </si>
  <si>
    <t>Max Width Range</t>
  </si>
  <si>
    <t>Haft Length Relative Std Dev</t>
  </si>
  <si>
    <t>Haft Length Range</t>
  </si>
  <si>
    <t>Basal Width Relative Std Dev</t>
  </si>
  <si>
    <t>Basal Width Range</t>
  </si>
  <si>
    <t>Blade length Relative Std Dev</t>
  </si>
  <si>
    <t>Blade Length to Max Width Relative Std Dev</t>
  </si>
  <si>
    <t>Blade Length to Max Width Range</t>
  </si>
  <si>
    <t>Max Thickness Relative Std Dev</t>
  </si>
  <si>
    <t>Max Thickness Range</t>
  </si>
  <si>
    <t>Basal Thickness Relative Std Dev</t>
  </si>
  <si>
    <t>Basal Concavity Relative Std Dev</t>
  </si>
  <si>
    <t>Basal Concavity Depth Range</t>
  </si>
  <si>
    <t>S2T1(PC)</t>
  </si>
  <si>
    <t>S2T2(PC)</t>
  </si>
  <si>
    <t>S2T3(PC)</t>
  </si>
  <si>
    <t>S2T4(PC)</t>
  </si>
  <si>
    <t>S2T4v(PC)</t>
  </si>
  <si>
    <t>S2T5(PC)</t>
  </si>
  <si>
    <t>S2T6(PC)</t>
  </si>
  <si>
    <t>S3T1(PC)</t>
  </si>
  <si>
    <t>S3T1v(PC)</t>
  </si>
  <si>
    <t>S3T2(PC)</t>
  </si>
  <si>
    <t>S3T3(PC)</t>
  </si>
  <si>
    <t>S3T3v(PC)</t>
  </si>
  <si>
    <t>S3T4(PC)</t>
  </si>
  <si>
    <t>S3T5(PC)</t>
  </si>
  <si>
    <t>S3T6(PC)</t>
  </si>
  <si>
    <t>S3T6v(PC)</t>
  </si>
  <si>
    <t>S1T1vα</t>
  </si>
  <si>
    <t>S1T1vα(PC)</t>
  </si>
  <si>
    <t>15.10-18.95</t>
  </si>
  <si>
    <t>11.01-14.02</t>
  </si>
  <si>
    <t>3.02-5.40</t>
  </si>
  <si>
    <t>13.71-16.13</t>
  </si>
  <si>
    <t>0.80-1.15</t>
  </si>
  <si>
    <t>3.69-6.20</t>
  </si>
  <si>
    <t>3.08-5.01</t>
  </si>
  <si>
    <t>26.35-30.04</t>
  </si>
  <si>
    <t>22.45-46.96</t>
  </si>
  <si>
    <t>13.79-21.27</t>
  </si>
  <si>
    <t>7.00-22.90</t>
  </si>
  <si>
    <t>2.29-5.18</t>
  </si>
  <si>
    <t>12.45-36.30</t>
  </si>
  <si>
    <t>0.80-1.70</t>
  </si>
  <si>
    <t>5.23-6.56</t>
  </si>
  <si>
    <t>3.47-6.52</t>
  </si>
  <si>
    <t>24.48-43.68</t>
  </si>
  <si>
    <t>17.45-27.40</t>
  </si>
  <si>
    <t>12.20-20.97</t>
  </si>
  <si>
    <t>1.10-5.30</t>
  </si>
  <si>
    <t>12.28-26.68</t>
  </si>
  <si>
    <t>0.69-1.45</t>
  </si>
  <si>
    <t>5.01-8.30</t>
  </si>
  <si>
    <t>3.61-7.22</t>
  </si>
  <si>
    <t>27.42-44.89</t>
  </si>
  <si>
    <t>16.18-23.66</t>
  </si>
  <si>
    <t>10.00-19.00</t>
  </si>
  <si>
    <t>2.58-5.51</t>
  </si>
  <si>
    <t>14.11-26.89</t>
  </si>
  <si>
    <t>0.78-1.29</t>
  </si>
  <si>
    <t>4.05-8.60</t>
  </si>
  <si>
    <t>3.75-6.02</t>
  </si>
  <si>
    <t>22.88-32.43</t>
  </si>
  <si>
    <t>17.42-22.28</t>
  </si>
  <si>
    <t>7.00-13.77</t>
  </si>
  <si>
    <t>1.82-4.84</t>
  </si>
  <si>
    <t>13.88-22.72</t>
  </si>
  <si>
    <t>0.73-1.30</t>
  </si>
  <si>
    <t>4.91-6.53</t>
  </si>
  <si>
    <t>4.17-5.78</t>
  </si>
  <si>
    <t>29.11-39.90</t>
  </si>
  <si>
    <t>18.48-21.41</t>
  </si>
  <si>
    <t>10.00-13.16</t>
  </si>
  <si>
    <t>2.09-4.90</t>
  </si>
  <si>
    <t>20.70-26.74</t>
  </si>
  <si>
    <t>0.99-1.39</t>
  </si>
  <si>
    <t>4.83-7.71</t>
  </si>
  <si>
    <t>4.52-6.31</t>
  </si>
  <si>
    <t>21.19-36.70</t>
  </si>
  <si>
    <t>13.05-24.14</t>
  </si>
  <si>
    <t>7.00-17.60</t>
  </si>
  <si>
    <t>4.79-8.16</t>
  </si>
  <si>
    <t>13.90-23.58</t>
  </si>
  <si>
    <t>0.79-1.29</t>
  </si>
  <si>
    <t>4.55-7.19</t>
  </si>
  <si>
    <t>3.44-6.50</t>
  </si>
  <si>
    <t>26.32-40.40</t>
  </si>
  <si>
    <t>19.28-19.90</t>
  </si>
  <si>
    <t>7.00-20.00</t>
  </si>
  <si>
    <t>2.55-5.18</t>
  </si>
  <si>
    <t>14.21-20.40</t>
  </si>
  <si>
    <t>0.73-1.03</t>
  </si>
  <si>
    <t>5.41-6.97</t>
  </si>
  <si>
    <t>4.43-6.36</t>
  </si>
  <si>
    <t>22.05-28.42</t>
  </si>
  <si>
    <t>14.84-20.68</t>
  </si>
  <si>
    <t>9.67-13.00</t>
  </si>
  <si>
    <t>3.39-12.19</t>
  </si>
  <si>
    <t>12.38-15.42</t>
  </si>
  <si>
    <t>0.74-0.83</t>
  </si>
  <si>
    <t>3.90-5.54</t>
  </si>
  <si>
    <t>3.41-5.46</t>
  </si>
  <si>
    <t>13.73-19.14</t>
  </si>
  <si>
    <t>10.00-11.84</t>
  </si>
  <si>
    <t>5.13-7.04</t>
  </si>
  <si>
    <t>5.32-6.74</t>
  </si>
  <si>
    <t>23.32-23.60</t>
  </si>
  <si>
    <t>17.72-20.77</t>
  </si>
  <si>
    <t>11.00-13.10</t>
  </si>
  <si>
    <t>10.50-12.32</t>
  </si>
  <si>
    <t>0.51-0.70</t>
  </si>
  <si>
    <t>5.03-5.17</t>
  </si>
  <si>
    <t>4.2-4.34</t>
  </si>
  <si>
    <t>21.10-22.15</t>
  </si>
  <si>
    <t>19.53-19.78</t>
  </si>
  <si>
    <t>7.00-7.88</t>
  </si>
  <si>
    <t>3.21-3.25</t>
  </si>
  <si>
    <t>14.10-14.27</t>
  </si>
  <si>
    <t>5.24-5.27</t>
  </si>
  <si>
    <t>3.25-4.81</t>
  </si>
  <si>
    <t>33.16-45.37</t>
  </si>
  <si>
    <t>14.51-22.38</t>
  </si>
  <si>
    <t>8.00-21.00</t>
  </si>
  <si>
    <t>3.82-6.39</t>
  </si>
  <si>
    <t>18.56-32.58</t>
  </si>
  <si>
    <t>0.85-1.78</t>
  </si>
  <si>
    <t>4.89-9.72</t>
  </si>
  <si>
    <t>2.45-6.56</t>
  </si>
  <si>
    <t>53.80-67.01</t>
  </si>
  <si>
    <t>24.22-27.26</t>
  </si>
  <si>
    <t>2.78-8.17</t>
  </si>
  <si>
    <t>6.57-11.54</t>
  </si>
  <si>
    <t>5.14-5.50</t>
  </si>
  <si>
    <t>25.33-28.63</t>
  </si>
  <si>
    <t>11.61-13.01</t>
  </si>
  <si>
    <t>10.00-14.02</t>
  </si>
  <si>
    <t>3.72-4.56</t>
  </si>
  <si>
    <t>14.61-15.33</t>
  </si>
  <si>
    <t>1.12-1.32</t>
  </si>
  <si>
    <t>3.69-5.10</t>
  </si>
  <si>
    <t>3.48-4.10</t>
  </si>
  <si>
    <t>20.01-68.69</t>
  </si>
  <si>
    <t>12.60-27.67</t>
  </si>
  <si>
    <t>8.80-20.16</t>
  </si>
  <si>
    <t>1.22-6.97</t>
  </si>
  <si>
    <t>11.01-51.30</t>
  </si>
  <si>
    <t>0.87-1.99</t>
  </si>
  <si>
    <t>4.74-8.55</t>
  </si>
  <si>
    <t>3.43-5.31</t>
  </si>
  <si>
    <t>24.66-34.38</t>
  </si>
  <si>
    <t>13.65-20.93</t>
  </si>
  <si>
    <t>11.50-21.00</t>
  </si>
  <si>
    <t>2.20-10.07</t>
  </si>
  <si>
    <t>11.13-18.36</t>
  </si>
  <si>
    <t>0.58-1.31</t>
  </si>
  <si>
    <t>5.27-7.84</t>
  </si>
  <si>
    <t>4.00-7.31</t>
  </si>
  <si>
    <t>25.78-53.05</t>
  </si>
  <si>
    <t>16.05-26.61</t>
  </si>
  <si>
    <t>10.50-29.90</t>
  </si>
  <si>
    <t>4.45-8.33</t>
  </si>
  <si>
    <t>8.78-29.10</t>
  </si>
  <si>
    <t>0.52-1.48</t>
  </si>
  <si>
    <t>4.79-8.06</t>
  </si>
  <si>
    <t>3.64-6.56</t>
  </si>
  <si>
    <t>20.68-47.69</t>
  </si>
  <si>
    <t>15.90-24.20</t>
  </si>
  <si>
    <t>15.00-22.00</t>
  </si>
  <si>
    <t>4.73-13.62</t>
  </si>
  <si>
    <t>5.20-29.00</t>
  </si>
  <si>
    <t>0.31-1.19</t>
  </si>
  <si>
    <t>5.70-8.11</t>
  </si>
  <si>
    <t>5.25-7.25</t>
  </si>
  <si>
    <t>29.04-62.93</t>
  </si>
  <si>
    <t>17.14-27.26</t>
  </si>
  <si>
    <t>12.00-34.22</t>
  </si>
  <si>
    <t>5.00-11.77</t>
  </si>
  <si>
    <t>14.93-28.71</t>
  </si>
  <si>
    <t>0.66-1.14</t>
  </si>
  <si>
    <t>5.54-8.54</t>
  </si>
  <si>
    <t>4.38-8.28</t>
  </si>
  <si>
    <t>29.98-33.35</t>
  </si>
  <si>
    <t>21.29-24.93</t>
  </si>
  <si>
    <t>6.00-9.00</t>
  </si>
  <si>
    <t>3.18-6.00</t>
  </si>
  <si>
    <t>5.17-6.40</t>
  </si>
  <si>
    <t>3.16-5.67</t>
  </si>
  <si>
    <t>23.83-41.67</t>
  </si>
  <si>
    <t>17.21-27.35</t>
  </si>
  <si>
    <t>6.20-16.00</t>
  </si>
  <si>
    <t>3.80-11.81</t>
  </si>
  <si>
    <t>18.78-25.67</t>
  </si>
  <si>
    <t>0.80-1.10</t>
  </si>
  <si>
    <t>4.30-7.04</t>
  </si>
  <si>
    <t>3.80-5.91</t>
  </si>
  <si>
    <t>Basal Thickness Range</t>
  </si>
  <si>
    <t>29.86-33.02</t>
  </si>
  <si>
    <t>17.81-24.33</t>
  </si>
  <si>
    <t>9.00-11.61</t>
  </si>
  <si>
    <t>2.46-10.50</t>
  </si>
  <si>
    <t>0.90-1.10</t>
  </si>
  <si>
    <t>18.25-22.37</t>
  </si>
  <si>
    <t>4.48-6.52</t>
  </si>
  <si>
    <t>3.54-5.61</t>
  </si>
  <si>
    <t>23.89-38.38</t>
  </si>
  <si>
    <t>16.18-25.68</t>
  </si>
  <si>
    <t>7.00-15.74</t>
  </si>
  <si>
    <t>3.43-6.12</t>
  </si>
  <si>
    <t>16.89-25.38</t>
  </si>
  <si>
    <t>Blade Length Range</t>
  </si>
  <si>
    <t>0.82-1.10</t>
  </si>
  <si>
    <t>3.30-8.64</t>
  </si>
  <si>
    <t>2.46-4.33</t>
  </si>
  <si>
    <t>25.24-42.72</t>
  </si>
  <si>
    <t>16.55-23.01</t>
  </si>
  <si>
    <t>16.00-16.16</t>
  </si>
  <si>
    <t>4.26-17.69</t>
  </si>
  <si>
    <t>6.30-9.34</t>
  </si>
  <si>
    <t>6.68-7.02</t>
  </si>
  <si>
    <t>30.86-56.91</t>
  </si>
  <si>
    <t>15.39-25.20</t>
  </si>
  <si>
    <t>5.69-12.38</t>
  </si>
  <si>
    <t>5.01-10.34</t>
  </si>
  <si>
    <t>4.48-7.08</t>
  </si>
  <si>
    <t>23.05-40.84</t>
  </si>
  <si>
    <t>9.00-18.50</t>
  </si>
  <si>
    <t>14.96-22.86</t>
  </si>
  <si>
    <t>5.86-10.84</t>
  </si>
  <si>
    <t>11.51-24.51</t>
  </si>
  <si>
    <t>0.54-1.25</t>
  </si>
  <si>
    <t>3.70-8.52</t>
  </si>
  <si>
    <t>3.55-8.06</t>
  </si>
  <si>
    <t>25.04-50.25</t>
  </si>
  <si>
    <t>14.07-23.98</t>
  </si>
  <si>
    <t>7.22-25.07</t>
  </si>
  <si>
    <t>4.18-8.40</t>
  </si>
  <si>
    <t>14.85-31.67</t>
  </si>
  <si>
    <t>0.88-1.79</t>
  </si>
  <si>
    <t>5.56-11.30</t>
  </si>
  <si>
    <t>3.51-5.93</t>
  </si>
  <si>
    <t>30.66-32.94</t>
  </si>
  <si>
    <t>22.58-33.94</t>
  </si>
  <si>
    <t>20.79-26.66</t>
  </si>
  <si>
    <t>3.74-9.00</t>
  </si>
  <si>
    <t>4.56-7.32</t>
  </si>
  <si>
    <t>21.66-25.94</t>
  </si>
  <si>
    <t>0.92-1.05</t>
  </si>
  <si>
    <t>4.41-7.86</t>
  </si>
  <si>
    <t>2.75-6.69</t>
  </si>
  <si>
    <t>14.34-23.29</t>
  </si>
  <si>
    <t>8.16-12.02</t>
  </si>
  <si>
    <t>3.64-8.39</t>
  </si>
  <si>
    <t>12.80-25.21</t>
  </si>
  <si>
    <t>0.69-1.17</t>
  </si>
  <si>
    <t>4.66-7.55</t>
  </si>
  <si>
    <t>3.38-4.58</t>
  </si>
  <si>
    <t>19.65-24.29</t>
  </si>
  <si>
    <t>7.50-13.00</t>
  </si>
  <si>
    <t>2.50-4.68</t>
  </si>
  <si>
    <t>9.51-24.86</t>
  </si>
  <si>
    <t>0.42-1.17</t>
  </si>
  <si>
    <t>5.10-7.10</t>
  </si>
  <si>
    <t>3.19-6.52</t>
  </si>
  <si>
    <t>29.76-37.78</t>
  </si>
  <si>
    <t>14.76-24.71</t>
  </si>
  <si>
    <t>7.00-12.50</t>
  </si>
  <si>
    <t>9.31-14.25</t>
  </si>
  <si>
    <t>19.26-7.24</t>
  </si>
  <si>
    <t>0.89-1.39</t>
  </si>
  <si>
    <t>6.39-9.40</t>
  </si>
  <si>
    <t>4.40-7.46</t>
  </si>
  <si>
    <t>46.78-78.28</t>
  </si>
  <si>
    <t>22.14-31.81</t>
  </si>
  <si>
    <t>12.00-17.00</t>
  </si>
  <si>
    <t>18.82-24.23</t>
  </si>
  <si>
    <t>29.78-66.28</t>
  </si>
  <si>
    <t>0.94-2.24</t>
  </si>
  <si>
    <t>7.19-9.86</t>
  </si>
  <si>
    <t>4.06-6.91</t>
  </si>
  <si>
    <t>4.00-6.00</t>
  </si>
  <si>
    <t>12.05-27.04</t>
  </si>
  <si>
    <t>21.60-28.99</t>
  </si>
  <si>
    <t>13.00-14.84</t>
  </si>
  <si>
    <t>16.35-24.76</t>
  </si>
  <si>
    <t>10.91-11.35</t>
  </si>
  <si>
    <t>4.41-6.49</t>
  </si>
  <si>
    <t>3.38-5.21</t>
  </si>
  <si>
    <t>2.00-6.00</t>
  </si>
  <si>
    <t>16.62-50.49</t>
  </si>
  <si>
    <t>21.08-28.44</t>
  </si>
  <si>
    <t>11.81-18.54</t>
  </si>
  <si>
    <t>5.40-8.90</t>
  </si>
  <si>
    <t>3.36-3.81</t>
  </si>
  <si>
    <t>2.00-5.00</t>
  </si>
  <si>
    <t>25.86-37.42</t>
  </si>
  <si>
    <t>16.73-23.01</t>
  </si>
  <si>
    <t>10.00-18.00</t>
  </si>
  <si>
    <t>0.64-1.00</t>
  </si>
  <si>
    <t>14.95-19.42</t>
  </si>
  <si>
    <t>0.73-0.93</t>
  </si>
  <si>
    <t>5.88-8.20</t>
  </si>
  <si>
    <t>5.38-6.55</t>
  </si>
  <si>
    <t>21.12-45.77</t>
  </si>
  <si>
    <t>11.71-22.82</t>
  </si>
  <si>
    <t>10.37-20.53</t>
  </si>
  <si>
    <t>4.19-7.89</t>
  </si>
  <si>
    <t>2.63-4.97</t>
  </si>
  <si>
    <t>19.51-47.20</t>
  </si>
  <si>
    <t>12.73-21.37</t>
  </si>
  <si>
    <t>11.02-23.81</t>
  </si>
  <si>
    <t>5.19-6.18</t>
  </si>
  <si>
    <t>1.81-5.63</t>
  </si>
  <si>
    <t>1.00-4.00</t>
  </si>
  <si>
    <t>17.37-29.31</t>
  </si>
  <si>
    <t>14.01-19.69</t>
  </si>
  <si>
    <t>12.27-18.99</t>
  </si>
  <si>
    <t>3.46-5.57</t>
  </si>
  <si>
    <t>3.23-2.85</t>
  </si>
  <si>
    <t>8.55-36.11</t>
  </si>
  <si>
    <t>9.62-23.07</t>
  </si>
  <si>
    <t>8.92-23.07</t>
  </si>
  <si>
    <t>2.24-6.20</t>
  </si>
  <si>
    <t>2.35-4.36</t>
  </si>
  <si>
    <t>0.10-8.00</t>
  </si>
  <si>
    <t>no data</t>
  </si>
  <si>
    <t>20.96-34.91</t>
  </si>
  <si>
    <t>Max Length Relative 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</si>
</sst>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6" fillId="0" borderId="0" xfId="0" applyFont="1" applyFill="1"/>
    <xf numFmtId="4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3" fillId="0" borderId="0" xfId="0" applyFont="1" applyFill="1"/>
    <xf numFmtId="0" fontId="5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0"/>
  <sheetViews>
    <sheetView workbookViewId="0">
      <pane ySplit="1" topLeftCell="A2" activePane="bottomLeft" state="frozen"/>
      <selection pane="bottomLeft" activeCell="G22" sqref="G22:Z121"/>
    </sheetView>
  </sheetViews>
  <sheetFormatPr defaultRowHeight="15" x14ac:dyDescent="0.25"/>
  <cols>
    <col min="1" max="1" width="10.85546875" style="4" bestFit="1" customWidth="1"/>
    <col min="2" max="2" width="21.42578125" style="2" bestFit="1" customWidth="1"/>
    <col min="3" max="3" width="17.5703125" style="2" bestFit="1" customWidth="1"/>
    <col min="4" max="4" width="19.5703125" style="2" bestFit="1" customWidth="1"/>
    <col min="5" max="5" width="27.85546875" style="2" bestFit="1" customWidth="1"/>
    <col min="6" max="6" width="18.42578125" style="2" bestFit="1" customWidth="1"/>
    <col min="7" max="7" width="16.42578125" style="2" bestFit="1" customWidth="1"/>
    <col min="8" max="8" width="18.5703125" style="2" bestFit="1" customWidth="1"/>
    <col min="9" max="9" width="26.85546875" style="2" bestFit="1" customWidth="1"/>
    <col min="10" max="10" width="17.42578125" style="2" bestFit="1" customWidth="1"/>
    <col min="11" max="11" width="17.28515625" style="2" bestFit="1" customWidth="1"/>
    <col min="12" max="12" width="19.28515625" style="2" bestFit="1" customWidth="1"/>
    <col min="13" max="13" width="27.5703125" style="2" bestFit="1" customWidth="1"/>
    <col min="14" max="14" width="18.140625" style="2" bestFit="1" customWidth="1"/>
    <col min="15" max="15" width="17.7109375" style="2" bestFit="1" customWidth="1"/>
    <col min="16" max="16" width="19.7109375" style="2" bestFit="1" customWidth="1"/>
    <col min="17" max="17" width="28" style="2" bestFit="1" customWidth="1"/>
    <col min="18" max="18" width="18.5703125" style="2" bestFit="1" customWidth="1"/>
    <col min="19" max="19" width="19" style="2" bestFit="1" customWidth="1"/>
    <col min="20" max="20" width="21" style="2" bestFit="1" customWidth="1"/>
    <col min="21" max="21" width="28.7109375" style="2" bestFit="1" customWidth="1"/>
    <col min="22" max="22" width="19.85546875" style="2" bestFit="1" customWidth="1"/>
    <col min="23" max="23" width="32" style="2" bestFit="1" customWidth="1"/>
    <col min="24" max="24" width="34.140625" style="2" bestFit="1" customWidth="1"/>
    <col min="25" max="25" width="42.42578125" style="2" bestFit="1" customWidth="1"/>
    <col min="26" max="26" width="32.85546875" style="2" bestFit="1" customWidth="1"/>
    <col min="27" max="27" width="20.140625" style="2" bestFit="1" customWidth="1"/>
    <col min="28" max="28" width="22.28515625" style="2" bestFit="1" customWidth="1"/>
    <col min="29" max="29" width="30.5703125" style="2" bestFit="1" customWidth="1"/>
    <col min="30" max="30" width="21" style="2" bestFit="1" customWidth="1"/>
    <col min="31" max="31" width="21.42578125" style="2" bestFit="1" customWidth="1"/>
    <col min="32" max="32" width="23.42578125" style="2" bestFit="1" customWidth="1"/>
    <col min="33" max="33" width="31.7109375" style="2" bestFit="1" customWidth="1"/>
    <col min="34" max="34" width="22.28515625" style="2" bestFit="1" customWidth="1"/>
    <col min="35" max="35" width="27.42578125" style="2" bestFit="1" customWidth="1"/>
    <col min="36" max="36" width="29.42578125" style="2" bestFit="1" customWidth="1"/>
    <col min="37" max="37" width="31.7109375" style="2" bestFit="1" customWidth="1"/>
    <col min="38" max="38" width="28.28515625" style="2" bestFit="1" customWidth="1"/>
  </cols>
  <sheetData>
    <row r="1" spans="1:38" s="9" customFormat="1" x14ac:dyDescent="0.25">
      <c r="A1" s="8" t="s">
        <v>8</v>
      </c>
      <c r="B1" s="7" t="s">
        <v>42</v>
      </c>
      <c r="C1" s="7" t="s">
        <v>43</v>
      </c>
      <c r="D1" s="7" t="s">
        <v>25</v>
      </c>
      <c r="E1" s="7" t="s">
        <v>381</v>
      </c>
      <c r="F1" s="7" t="s">
        <v>52</v>
      </c>
      <c r="G1" s="7" t="s">
        <v>44</v>
      </c>
      <c r="H1" s="7" t="s">
        <v>26</v>
      </c>
      <c r="I1" s="7" t="s">
        <v>53</v>
      </c>
      <c r="J1" s="7" t="s">
        <v>54</v>
      </c>
      <c r="K1" s="7" t="s">
        <v>45</v>
      </c>
      <c r="L1" s="7" t="s">
        <v>27</v>
      </c>
      <c r="M1" s="7" t="s">
        <v>55</v>
      </c>
      <c r="N1" s="7" t="s">
        <v>56</v>
      </c>
      <c r="O1" s="7" t="s">
        <v>46</v>
      </c>
      <c r="P1" s="7" t="s">
        <v>28</v>
      </c>
      <c r="Q1" s="7" t="s">
        <v>57</v>
      </c>
      <c r="R1" s="7" t="s">
        <v>58</v>
      </c>
      <c r="S1" s="7" t="s">
        <v>47</v>
      </c>
      <c r="T1" s="7" t="s">
        <v>29</v>
      </c>
      <c r="U1" s="7" t="s">
        <v>59</v>
      </c>
      <c r="V1" s="7" t="s">
        <v>264</v>
      </c>
      <c r="W1" s="7" t="s">
        <v>48</v>
      </c>
      <c r="X1" s="7" t="s">
        <v>30</v>
      </c>
      <c r="Y1" s="7" t="s">
        <v>60</v>
      </c>
      <c r="Z1" s="7" t="s">
        <v>61</v>
      </c>
      <c r="AA1" s="7" t="s">
        <v>49</v>
      </c>
      <c r="AB1" s="7" t="s">
        <v>31</v>
      </c>
      <c r="AC1" s="7" t="s">
        <v>62</v>
      </c>
      <c r="AD1" s="7" t="s">
        <v>63</v>
      </c>
      <c r="AE1" s="7" t="s">
        <v>50</v>
      </c>
      <c r="AF1" s="7" t="s">
        <v>32</v>
      </c>
      <c r="AG1" s="7" t="s">
        <v>64</v>
      </c>
      <c r="AH1" s="7" t="s">
        <v>250</v>
      </c>
      <c r="AI1" s="7" t="s">
        <v>51</v>
      </c>
      <c r="AJ1" s="7" t="s">
        <v>33</v>
      </c>
      <c r="AK1" s="7" t="s">
        <v>65</v>
      </c>
      <c r="AL1" s="7" t="s">
        <v>66</v>
      </c>
    </row>
    <row r="2" spans="1:38" s="13" customFormat="1" x14ac:dyDescent="0.25">
      <c r="A2" s="10" t="s">
        <v>0</v>
      </c>
      <c r="B2" s="11">
        <v>4</v>
      </c>
      <c r="C2" s="11">
        <v>28.45</v>
      </c>
      <c r="D2" s="11">
        <v>1.74</v>
      </c>
      <c r="E2" s="12">
        <f>D2*100/C2</f>
        <v>6.1159929701230231</v>
      </c>
      <c r="F2" s="11" t="s">
        <v>92</v>
      </c>
      <c r="G2" s="11">
        <v>16.96</v>
      </c>
      <c r="H2" s="11">
        <v>1.58</v>
      </c>
      <c r="I2" s="12">
        <f t="shared" ref="I2:I19" si="0">H2*100/G2</f>
        <v>9.316037735849056</v>
      </c>
      <c r="J2" s="11" t="s">
        <v>85</v>
      </c>
      <c r="K2" s="11">
        <v>13.22</v>
      </c>
      <c r="L2" s="11">
        <v>1.49</v>
      </c>
      <c r="M2" s="12">
        <f t="shared" ref="M2:M18" si="1">L2*100/K2</f>
        <v>11.270801815431165</v>
      </c>
      <c r="N2" s="11" t="s">
        <v>86</v>
      </c>
      <c r="O2" s="11">
        <v>4.1900000000000004</v>
      </c>
      <c r="P2" s="11">
        <v>1.68</v>
      </c>
      <c r="Q2" s="12">
        <f t="shared" ref="Q2:Q19" si="2">P2*100/O2</f>
        <v>40.095465393794747</v>
      </c>
      <c r="R2" s="11" t="s">
        <v>87</v>
      </c>
      <c r="S2" s="11">
        <v>15.22</v>
      </c>
      <c r="T2" s="11">
        <v>1.05</v>
      </c>
      <c r="U2" s="12">
        <f t="shared" ref="U2:U18" si="3">T2*100/S2</f>
        <v>6.8988173455978972</v>
      </c>
      <c r="V2" s="11" t="s">
        <v>88</v>
      </c>
      <c r="W2" s="11">
        <v>0.95</v>
      </c>
      <c r="X2" s="11">
        <v>0.16</v>
      </c>
      <c r="Y2" s="12">
        <f t="shared" ref="Y2:Y18" si="4">X2*100/W2</f>
        <v>16.842105263157894</v>
      </c>
      <c r="Z2" s="11" t="s">
        <v>89</v>
      </c>
      <c r="AA2" s="11">
        <v>5.27</v>
      </c>
      <c r="AB2" s="11">
        <v>1.1299999999999999</v>
      </c>
      <c r="AC2" s="12">
        <f t="shared" ref="AC2:AC19" si="5">AB2*100/AA2</f>
        <v>21.44212523719165</v>
      </c>
      <c r="AD2" s="11" t="s">
        <v>90</v>
      </c>
      <c r="AE2" s="12">
        <v>4.3</v>
      </c>
      <c r="AF2" s="11">
        <v>0.86</v>
      </c>
      <c r="AG2" s="12">
        <f t="shared" ref="AG2:AG19" si="6">AF2*100/AE2</f>
        <v>20</v>
      </c>
      <c r="AH2" s="11" t="s">
        <v>91</v>
      </c>
      <c r="AI2" s="11" t="s">
        <v>379</v>
      </c>
      <c r="AJ2" s="11" t="s">
        <v>379</v>
      </c>
      <c r="AK2" s="11" t="s">
        <v>379</v>
      </c>
      <c r="AL2" s="11" t="s">
        <v>379</v>
      </c>
    </row>
    <row r="3" spans="1:38" s="13" customFormat="1" x14ac:dyDescent="0.25">
      <c r="A3" s="10" t="s">
        <v>34</v>
      </c>
      <c r="B3" s="11">
        <v>12</v>
      </c>
      <c r="C3" s="11">
        <v>33.76</v>
      </c>
      <c r="D3" s="11">
        <v>6.38</v>
      </c>
      <c r="E3" s="12">
        <f t="shared" ref="E3:E19" si="7">D3*100/C3</f>
        <v>18.898104265402846</v>
      </c>
      <c r="F3" s="11" t="s">
        <v>93</v>
      </c>
      <c r="G3" s="11">
        <v>16.559999999999999</v>
      </c>
      <c r="H3" s="11">
        <v>2.73</v>
      </c>
      <c r="I3" s="12">
        <f t="shared" si="0"/>
        <v>16.485507246376812</v>
      </c>
      <c r="J3" s="11" t="s">
        <v>94</v>
      </c>
      <c r="K3" s="11">
        <v>13.51</v>
      </c>
      <c r="L3" s="11">
        <v>4.97</v>
      </c>
      <c r="M3" s="12">
        <f t="shared" si="1"/>
        <v>36.787564766839381</v>
      </c>
      <c r="N3" s="11" t="s">
        <v>95</v>
      </c>
      <c r="O3" s="11">
        <v>3.75</v>
      </c>
      <c r="P3" s="11">
        <v>0.88</v>
      </c>
      <c r="Q3" s="12">
        <f t="shared" si="2"/>
        <v>23.466666666666665</v>
      </c>
      <c r="R3" s="11" t="s">
        <v>96</v>
      </c>
      <c r="S3" s="11">
        <v>22.37</v>
      </c>
      <c r="T3" s="11">
        <v>6.53</v>
      </c>
      <c r="U3" s="12">
        <f t="shared" si="3"/>
        <v>29.190880643719264</v>
      </c>
      <c r="V3" s="11" t="s">
        <v>97</v>
      </c>
      <c r="W3" s="11">
        <v>1.38</v>
      </c>
      <c r="X3" s="12">
        <v>0.3</v>
      </c>
      <c r="Y3" s="12">
        <f t="shared" si="4"/>
        <v>21.739130434782609</v>
      </c>
      <c r="Z3" s="11" t="s">
        <v>98</v>
      </c>
      <c r="AA3" s="11">
        <v>5.77</v>
      </c>
      <c r="AB3" s="11">
        <v>0.44</v>
      </c>
      <c r="AC3" s="12">
        <f>AB3*100/AA3</f>
        <v>7.6256499133448878</v>
      </c>
      <c r="AD3" s="11" t="s">
        <v>99</v>
      </c>
      <c r="AE3" s="11">
        <v>4.6399999999999997</v>
      </c>
      <c r="AF3" s="11">
        <v>0.72</v>
      </c>
      <c r="AG3" s="12">
        <f t="shared" si="6"/>
        <v>15.517241379310345</v>
      </c>
      <c r="AH3" s="11" t="s">
        <v>100</v>
      </c>
      <c r="AI3" s="11" t="s">
        <v>379</v>
      </c>
      <c r="AJ3" s="11" t="s">
        <v>379</v>
      </c>
      <c r="AK3" s="11" t="s">
        <v>379</v>
      </c>
      <c r="AL3" s="11" t="s">
        <v>379</v>
      </c>
    </row>
    <row r="4" spans="1:38" s="13" customFormat="1" x14ac:dyDescent="0.25">
      <c r="A4" s="10" t="s">
        <v>1</v>
      </c>
      <c r="B4" s="11">
        <v>7</v>
      </c>
      <c r="C4" s="11">
        <v>32.86</v>
      </c>
      <c r="D4" s="11">
        <v>7.59</v>
      </c>
      <c r="E4" s="12">
        <f t="shared" si="7"/>
        <v>23.097991479001827</v>
      </c>
      <c r="F4" s="11" t="s">
        <v>101</v>
      </c>
      <c r="G4" s="11">
        <v>20.94</v>
      </c>
      <c r="H4" s="11">
        <v>3.88</v>
      </c>
      <c r="I4" s="12">
        <f t="shared" si="0"/>
        <v>18.529130850047753</v>
      </c>
      <c r="J4" s="11" t="s">
        <v>102</v>
      </c>
      <c r="K4" s="12">
        <v>16.3</v>
      </c>
      <c r="L4" s="11">
        <v>3.08</v>
      </c>
      <c r="M4" s="12">
        <f t="shared" si="1"/>
        <v>18.89570552147239</v>
      </c>
      <c r="N4" s="11" t="s">
        <v>103</v>
      </c>
      <c r="O4" s="11">
        <v>3.35</v>
      </c>
      <c r="P4" s="14">
        <v>1.5</v>
      </c>
      <c r="Q4" s="12">
        <f t="shared" si="2"/>
        <v>44.776119402985074</v>
      </c>
      <c r="R4" s="11" t="s">
        <v>104</v>
      </c>
      <c r="S4" s="11">
        <v>16.670000000000002</v>
      </c>
      <c r="T4" s="11">
        <v>5.85</v>
      </c>
      <c r="U4" s="12">
        <f t="shared" si="3"/>
        <v>35.09298140371925</v>
      </c>
      <c r="V4" s="11" t="s">
        <v>105</v>
      </c>
      <c r="W4" s="11">
        <v>0.88</v>
      </c>
      <c r="X4" s="11">
        <v>0.32</v>
      </c>
      <c r="Y4" s="12">
        <f t="shared" si="4"/>
        <v>36.363636363636367</v>
      </c>
      <c r="Z4" s="11" t="s">
        <v>106</v>
      </c>
      <c r="AA4" s="11">
        <v>6.03</v>
      </c>
      <c r="AB4" s="11">
        <v>1.1299999999999999</v>
      </c>
      <c r="AC4" s="12">
        <f t="shared" si="5"/>
        <v>18.739635157545603</v>
      </c>
      <c r="AD4" s="11" t="s">
        <v>107</v>
      </c>
      <c r="AE4" s="11">
        <v>4.99</v>
      </c>
      <c r="AF4" s="11">
        <v>1.22</v>
      </c>
      <c r="AG4" s="12">
        <f t="shared" si="6"/>
        <v>24.448897795591183</v>
      </c>
      <c r="AH4" s="11" t="s">
        <v>108</v>
      </c>
      <c r="AI4" s="11" t="s">
        <v>379</v>
      </c>
      <c r="AJ4" s="11" t="s">
        <v>379</v>
      </c>
      <c r="AK4" s="11" t="s">
        <v>379</v>
      </c>
      <c r="AL4" s="11" t="s">
        <v>379</v>
      </c>
    </row>
    <row r="5" spans="1:38" s="13" customFormat="1" x14ac:dyDescent="0.25">
      <c r="A5" s="10" t="s">
        <v>35</v>
      </c>
      <c r="B5" s="11">
        <v>13</v>
      </c>
      <c r="C5" s="12">
        <v>34.700000000000003</v>
      </c>
      <c r="D5" s="12">
        <v>5.0999999999999996</v>
      </c>
      <c r="E5" s="12">
        <f t="shared" si="7"/>
        <v>14.697406340057634</v>
      </c>
      <c r="F5" s="11" t="s">
        <v>109</v>
      </c>
      <c r="G5" s="11">
        <v>18.940000000000001</v>
      </c>
      <c r="H5" s="11">
        <v>2.2400000000000002</v>
      </c>
      <c r="I5" s="12">
        <f t="shared" si="0"/>
        <v>11.826821541710666</v>
      </c>
      <c r="J5" s="11" t="s">
        <v>110</v>
      </c>
      <c r="K5" s="11">
        <v>14.35</v>
      </c>
      <c r="L5" s="11">
        <v>3.86</v>
      </c>
      <c r="M5" s="12">
        <f t="shared" si="1"/>
        <v>26.898954703832754</v>
      </c>
      <c r="N5" s="11" t="s">
        <v>111</v>
      </c>
      <c r="O5" s="11">
        <v>3.95</v>
      </c>
      <c r="P5" s="11">
        <v>0.97</v>
      </c>
      <c r="Q5" s="12">
        <f t="shared" si="2"/>
        <v>24.556962025316455</v>
      </c>
      <c r="R5" s="11" t="s">
        <v>112</v>
      </c>
      <c r="S5" s="11">
        <v>19.98</v>
      </c>
      <c r="T5" s="11">
        <v>3.71</v>
      </c>
      <c r="U5" s="12">
        <f t="shared" si="3"/>
        <v>18.568568568568569</v>
      </c>
      <c r="V5" s="11" t="s">
        <v>113</v>
      </c>
      <c r="W5" s="11">
        <v>1.06</v>
      </c>
      <c r="X5" s="11">
        <v>0.18</v>
      </c>
      <c r="Y5" s="12">
        <f t="shared" si="4"/>
        <v>16.981132075471699</v>
      </c>
      <c r="Z5" s="11" t="s">
        <v>114</v>
      </c>
      <c r="AA5" s="11">
        <v>6.24</v>
      </c>
      <c r="AB5" s="11">
        <v>1.08</v>
      </c>
      <c r="AC5" s="12">
        <f t="shared" si="5"/>
        <v>17.307692307692307</v>
      </c>
      <c r="AD5" s="11" t="s">
        <v>115</v>
      </c>
      <c r="AE5" s="11">
        <v>5.28</v>
      </c>
      <c r="AF5" s="12">
        <v>0.9</v>
      </c>
      <c r="AG5" s="12">
        <f t="shared" si="6"/>
        <v>17.045454545454543</v>
      </c>
      <c r="AH5" s="11" t="s">
        <v>116</v>
      </c>
      <c r="AI5" s="11" t="s">
        <v>379</v>
      </c>
      <c r="AJ5" s="11" t="s">
        <v>379</v>
      </c>
      <c r="AK5" s="11" t="s">
        <v>379</v>
      </c>
      <c r="AL5" s="11" t="s">
        <v>379</v>
      </c>
    </row>
    <row r="6" spans="1:38" s="13" customFormat="1" x14ac:dyDescent="0.25">
      <c r="A6" s="10" t="s">
        <v>83</v>
      </c>
      <c r="B6" s="11">
        <v>3</v>
      </c>
      <c r="C6" s="11">
        <v>28.34</v>
      </c>
      <c r="D6" s="11">
        <v>4.92</v>
      </c>
      <c r="E6" s="12">
        <f t="shared" si="7"/>
        <v>17.360621030345801</v>
      </c>
      <c r="F6" s="11" t="s">
        <v>117</v>
      </c>
      <c r="G6" s="11">
        <v>19.579999999999998</v>
      </c>
      <c r="H6" s="11">
        <v>2.4700000000000002</v>
      </c>
      <c r="I6" s="12">
        <f t="shared" si="0"/>
        <v>12.614913176710932</v>
      </c>
      <c r="J6" s="11" t="s">
        <v>118</v>
      </c>
      <c r="K6" s="11">
        <v>9.92</v>
      </c>
      <c r="L6" s="11">
        <v>3.48</v>
      </c>
      <c r="M6" s="12">
        <f t="shared" si="1"/>
        <v>35.08064516129032</v>
      </c>
      <c r="N6" s="11" t="s">
        <v>119</v>
      </c>
      <c r="O6" s="11">
        <v>2.92</v>
      </c>
      <c r="P6" s="11">
        <v>1.67</v>
      </c>
      <c r="Q6" s="12">
        <f t="shared" si="2"/>
        <v>57.19178082191781</v>
      </c>
      <c r="R6" s="11" t="s">
        <v>120</v>
      </c>
      <c r="S6" s="11">
        <v>18.420000000000002</v>
      </c>
      <c r="T6" s="11">
        <v>4.42</v>
      </c>
      <c r="U6" s="12">
        <f t="shared" si="3"/>
        <v>23.995656894679694</v>
      </c>
      <c r="V6" s="11" t="s">
        <v>121</v>
      </c>
      <c r="W6" s="11">
        <v>0.96</v>
      </c>
      <c r="X6" s="12">
        <v>0.3</v>
      </c>
      <c r="Y6" s="12">
        <f t="shared" si="4"/>
        <v>31.25</v>
      </c>
      <c r="Z6" s="11" t="s">
        <v>122</v>
      </c>
      <c r="AA6" s="11">
        <v>5.54</v>
      </c>
      <c r="AB6" s="11">
        <v>0.87</v>
      </c>
      <c r="AC6" s="12">
        <f t="shared" si="5"/>
        <v>15.703971119133573</v>
      </c>
      <c r="AD6" s="11" t="s">
        <v>123</v>
      </c>
      <c r="AE6" s="12">
        <v>5.08</v>
      </c>
      <c r="AF6" s="11">
        <v>0.82</v>
      </c>
      <c r="AG6" s="12">
        <f t="shared" si="6"/>
        <v>16.141732283464567</v>
      </c>
      <c r="AH6" s="11" t="s">
        <v>124</v>
      </c>
      <c r="AI6" s="11" t="s">
        <v>379</v>
      </c>
      <c r="AJ6" s="11" t="s">
        <v>379</v>
      </c>
      <c r="AK6" s="11" t="s">
        <v>379</v>
      </c>
      <c r="AL6" s="11" t="s">
        <v>379</v>
      </c>
    </row>
    <row r="7" spans="1:38" s="13" customFormat="1" x14ac:dyDescent="0.25">
      <c r="A7" s="10" t="s">
        <v>84</v>
      </c>
      <c r="B7" s="15">
        <v>0</v>
      </c>
      <c r="C7" s="11" t="s">
        <v>379</v>
      </c>
      <c r="D7" s="11" t="s">
        <v>379</v>
      </c>
      <c r="E7" s="11" t="s">
        <v>379</v>
      </c>
      <c r="F7" s="12" t="s">
        <v>379</v>
      </c>
      <c r="G7" s="11" t="s">
        <v>379</v>
      </c>
      <c r="H7" s="11" t="s">
        <v>379</v>
      </c>
      <c r="I7" s="11" t="s">
        <v>379</v>
      </c>
      <c r="J7" s="11" t="s">
        <v>379</v>
      </c>
      <c r="K7" s="11" t="s">
        <v>379</v>
      </c>
      <c r="L7" s="11" t="s">
        <v>379</v>
      </c>
      <c r="M7" s="11" t="s">
        <v>379</v>
      </c>
      <c r="N7" s="11" t="s">
        <v>379</v>
      </c>
      <c r="O7" s="11" t="s">
        <v>379</v>
      </c>
      <c r="P7" s="11" t="s">
        <v>379</v>
      </c>
      <c r="Q7" s="11" t="s">
        <v>379</v>
      </c>
      <c r="R7" s="11" t="s">
        <v>379</v>
      </c>
      <c r="S7" s="11" t="s">
        <v>379</v>
      </c>
      <c r="T7" s="11" t="s">
        <v>379</v>
      </c>
      <c r="U7" s="11" t="s">
        <v>379</v>
      </c>
      <c r="V7" s="11" t="s">
        <v>379</v>
      </c>
      <c r="W7" s="11" t="s">
        <v>379</v>
      </c>
      <c r="X7" s="11" t="s">
        <v>379</v>
      </c>
      <c r="Y7" s="11" t="s">
        <v>379</v>
      </c>
      <c r="Z7" s="11" t="s">
        <v>379</v>
      </c>
      <c r="AA7" s="11" t="s">
        <v>379</v>
      </c>
      <c r="AB7" s="11" t="s">
        <v>379</v>
      </c>
      <c r="AC7" s="11" t="s">
        <v>379</v>
      </c>
      <c r="AD7" s="11" t="s">
        <v>379</v>
      </c>
      <c r="AE7" s="11" t="s">
        <v>379</v>
      </c>
      <c r="AF7" s="11" t="s">
        <v>379</v>
      </c>
      <c r="AG7" s="11" t="s">
        <v>379</v>
      </c>
      <c r="AH7" s="11" t="s">
        <v>379</v>
      </c>
      <c r="AI7" s="11" t="s">
        <v>379</v>
      </c>
      <c r="AJ7" s="11" t="s">
        <v>379</v>
      </c>
      <c r="AK7" s="11" t="s">
        <v>379</v>
      </c>
      <c r="AL7" s="11" t="s">
        <v>379</v>
      </c>
    </row>
    <row r="8" spans="1:38" s="13" customFormat="1" x14ac:dyDescent="0.25">
      <c r="A8" s="10" t="s">
        <v>2</v>
      </c>
      <c r="B8" s="11">
        <v>4</v>
      </c>
      <c r="C8" s="11">
        <v>35.159999999999997</v>
      </c>
      <c r="D8" s="11">
        <v>4.43</v>
      </c>
      <c r="E8" s="12">
        <f t="shared" si="7"/>
        <v>12.599544937428897</v>
      </c>
      <c r="F8" s="11" t="s">
        <v>125</v>
      </c>
      <c r="G8" s="11">
        <v>19.98</v>
      </c>
      <c r="H8" s="11">
        <v>1.37</v>
      </c>
      <c r="I8" s="12">
        <f t="shared" si="0"/>
        <v>6.8568568568568571</v>
      </c>
      <c r="J8" s="11" t="s">
        <v>126</v>
      </c>
      <c r="K8" s="12">
        <v>11.2</v>
      </c>
      <c r="L8" s="11">
        <v>1.72</v>
      </c>
      <c r="M8" s="12">
        <f t="shared" si="1"/>
        <v>15.357142857142858</v>
      </c>
      <c r="N8" s="11" t="s">
        <v>127</v>
      </c>
      <c r="O8" s="11">
        <v>4.3499999999999996</v>
      </c>
      <c r="P8" s="11">
        <v>2.04</v>
      </c>
      <c r="Q8" s="12">
        <f t="shared" si="2"/>
        <v>46.896551724137936</v>
      </c>
      <c r="R8" s="11" t="s">
        <v>128</v>
      </c>
      <c r="S8" s="11">
        <v>23.96</v>
      </c>
      <c r="T8" s="11">
        <v>3.05</v>
      </c>
      <c r="U8" s="12">
        <f t="shared" si="3"/>
        <v>12.729549248747913</v>
      </c>
      <c r="V8" s="11" t="s">
        <v>129</v>
      </c>
      <c r="W8" s="11">
        <v>1.24</v>
      </c>
      <c r="X8" s="11">
        <v>0.21</v>
      </c>
      <c r="Y8" s="12">
        <f t="shared" si="4"/>
        <v>16.935483870967744</v>
      </c>
      <c r="Z8" s="11" t="s">
        <v>130</v>
      </c>
      <c r="AA8" s="11">
        <v>6.57</v>
      </c>
      <c r="AB8" s="12">
        <v>1.4</v>
      </c>
      <c r="AC8" s="12">
        <f t="shared" si="5"/>
        <v>21.3089802130898</v>
      </c>
      <c r="AD8" s="11" t="s">
        <v>131</v>
      </c>
      <c r="AE8" s="11">
        <v>5.21</v>
      </c>
      <c r="AF8" s="11">
        <v>0.96</v>
      </c>
      <c r="AG8" s="12">
        <f t="shared" si="6"/>
        <v>18.426103646833013</v>
      </c>
      <c r="AH8" s="11" t="s">
        <v>132</v>
      </c>
      <c r="AI8" s="11" t="s">
        <v>379</v>
      </c>
      <c r="AJ8" s="11" t="s">
        <v>379</v>
      </c>
      <c r="AK8" s="11" t="s">
        <v>379</v>
      </c>
      <c r="AL8" s="11" t="s">
        <v>379</v>
      </c>
    </row>
    <row r="9" spans="1:38" s="13" customFormat="1" x14ac:dyDescent="0.25">
      <c r="A9" s="10" t="s">
        <v>36</v>
      </c>
      <c r="B9" s="11">
        <v>1</v>
      </c>
      <c r="C9" s="11">
        <v>34.020000000000003</v>
      </c>
      <c r="D9" s="11" t="s">
        <v>379</v>
      </c>
      <c r="E9" s="11" t="s">
        <v>379</v>
      </c>
      <c r="F9" s="11" t="s">
        <v>379</v>
      </c>
      <c r="G9" s="11">
        <v>21.89</v>
      </c>
      <c r="H9" s="11" t="s">
        <v>379</v>
      </c>
      <c r="I9" s="11" t="s">
        <v>379</v>
      </c>
      <c r="J9" s="11" t="s">
        <v>379</v>
      </c>
      <c r="K9" s="11">
        <v>15.53</v>
      </c>
      <c r="L9" s="11" t="s">
        <v>379</v>
      </c>
      <c r="M9" s="11" t="s">
        <v>379</v>
      </c>
      <c r="N9" s="11" t="s">
        <v>379</v>
      </c>
      <c r="O9" s="12">
        <v>5</v>
      </c>
      <c r="P9" s="11" t="s">
        <v>379</v>
      </c>
      <c r="Q9" s="11" t="s">
        <v>379</v>
      </c>
      <c r="R9" s="11" t="s">
        <v>379</v>
      </c>
      <c r="S9" s="11">
        <v>18.489999999999998</v>
      </c>
      <c r="T9" s="11" t="s">
        <v>379</v>
      </c>
      <c r="U9" s="11" t="s">
        <v>379</v>
      </c>
      <c r="V9" s="11" t="s">
        <v>379</v>
      </c>
      <c r="W9" s="11">
        <v>0.84</v>
      </c>
      <c r="X9" s="11" t="s">
        <v>379</v>
      </c>
      <c r="Y9" s="11" t="s">
        <v>379</v>
      </c>
      <c r="Z9" s="11" t="s">
        <v>379</v>
      </c>
      <c r="AA9" s="11">
        <v>7.43</v>
      </c>
      <c r="AB9" s="11" t="s">
        <v>379</v>
      </c>
      <c r="AC9" s="11" t="s">
        <v>379</v>
      </c>
      <c r="AD9" s="11" t="s">
        <v>379</v>
      </c>
      <c r="AE9" s="11">
        <v>5.03</v>
      </c>
      <c r="AF9" s="11" t="s">
        <v>379</v>
      </c>
      <c r="AG9" s="11" t="s">
        <v>379</v>
      </c>
      <c r="AH9" s="11" t="s">
        <v>379</v>
      </c>
      <c r="AI9" s="11" t="s">
        <v>379</v>
      </c>
      <c r="AJ9" s="11" t="s">
        <v>379</v>
      </c>
      <c r="AK9" s="11" t="s">
        <v>379</v>
      </c>
      <c r="AL9" s="11" t="s">
        <v>379</v>
      </c>
    </row>
    <row r="10" spans="1:38" s="13" customFormat="1" x14ac:dyDescent="0.25">
      <c r="A10" s="10" t="s">
        <v>3</v>
      </c>
      <c r="B10" s="11">
        <v>8</v>
      </c>
      <c r="C10" s="11">
        <v>29.71</v>
      </c>
      <c r="D10" s="11">
        <v>5.34</v>
      </c>
      <c r="E10" s="12">
        <f t="shared" si="7"/>
        <v>17.973746213396161</v>
      </c>
      <c r="F10" s="11" t="s">
        <v>133</v>
      </c>
      <c r="G10" s="11">
        <v>18.34</v>
      </c>
      <c r="H10" s="11">
        <v>3.38</v>
      </c>
      <c r="I10" s="12">
        <f t="shared" si="0"/>
        <v>18.429661941112322</v>
      </c>
      <c r="J10" s="11" t="s">
        <v>134</v>
      </c>
      <c r="K10" s="11">
        <v>11.38</v>
      </c>
      <c r="L10" s="11">
        <v>3.65</v>
      </c>
      <c r="M10" s="12">
        <f t="shared" si="1"/>
        <v>32.073813708260104</v>
      </c>
      <c r="N10" s="11" t="s">
        <v>135</v>
      </c>
      <c r="O10" s="11">
        <v>6.81</v>
      </c>
      <c r="P10" s="11">
        <v>1.36</v>
      </c>
      <c r="Q10" s="12">
        <f t="shared" si="2"/>
        <v>19.97063142437592</v>
      </c>
      <c r="R10" s="11" t="s">
        <v>136</v>
      </c>
      <c r="S10" s="11">
        <v>18.329999999999998</v>
      </c>
      <c r="T10" s="11">
        <v>3.11</v>
      </c>
      <c r="U10" s="12">
        <f t="shared" si="3"/>
        <v>16.966721222040373</v>
      </c>
      <c r="V10" s="11" t="s">
        <v>137</v>
      </c>
      <c r="W10" s="11">
        <v>1.01</v>
      </c>
      <c r="X10" s="11">
        <v>0.16</v>
      </c>
      <c r="Y10" s="12">
        <f t="shared" si="4"/>
        <v>15.841584158415841</v>
      </c>
      <c r="Z10" s="11" t="s">
        <v>138</v>
      </c>
      <c r="AA10" s="11">
        <v>5.64</v>
      </c>
      <c r="AB10" s="11">
        <v>1.1399999999999999</v>
      </c>
      <c r="AC10" s="12">
        <f t="shared" si="5"/>
        <v>20.212765957446805</v>
      </c>
      <c r="AD10" s="11" t="s">
        <v>139</v>
      </c>
      <c r="AE10" s="11">
        <v>5.0599999999999996</v>
      </c>
      <c r="AF10" s="11">
        <v>1.02</v>
      </c>
      <c r="AG10" s="12">
        <f t="shared" si="6"/>
        <v>20.158102766798422</v>
      </c>
      <c r="AH10" s="11" t="s">
        <v>140</v>
      </c>
      <c r="AI10" s="11" t="s">
        <v>379</v>
      </c>
      <c r="AJ10" s="11" t="s">
        <v>379</v>
      </c>
      <c r="AK10" s="11" t="s">
        <v>379</v>
      </c>
      <c r="AL10" s="11" t="s">
        <v>379</v>
      </c>
    </row>
    <row r="11" spans="1:38" s="13" customFormat="1" x14ac:dyDescent="0.25">
      <c r="A11" s="10" t="s">
        <v>37</v>
      </c>
      <c r="B11" s="11">
        <v>3</v>
      </c>
      <c r="C11" s="11">
        <v>33.26</v>
      </c>
      <c r="D11" s="11">
        <v>10.1</v>
      </c>
      <c r="E11" s="12">
        <f t="shared" si="7"/>
        <v>30.366806975345764</v>
      </c>
      <c r="F11" s="11" t="s">
        <v>141</v>
      </c>
      <c r="G11" s="11">
        <v>19.55</v>
      </c>
      <c r="H11" s="11">
        <v>0.32</v>
      </c>
      <c r="I11" s="12">
        <f t="shared" si="0"/>
        <v>1.6368286445012787</v>
      </c>
      <c r="J11" s="11" t="s">
        <v>142</v>
      </c>
      <c r="K11" s="11">
        <v>13.81</v>
      </c>
      <c r="L11" s="11">
        <v>6.52</v>
      </c>
      <c r="M11" s="12">
        <f t="shared" si="1"/>
        <v>47.212165097755246</v>
      </c>
      <c r="N11" s="11" t="s">
        <v>143</v>
      </c>
      <c r="O11" s="11">
        <v>3.82</v>
      </c>
      <c r="P11" s="11">
        <v>1.32</v>
      </c>
      <c r="Q11" s="12">
        <f t="shared" si="2"/>
        <v>34.554973821989527</v>
      </c>
      <c r="R11" s="11" t="s">
        <v>144</v>
      </c>
      <c r="S11" s="11">
        <v>17.91</v>
      </c>
      <c r="T11" s="11">
        <v>3.27</v>
      </c>
      <c r="U11" s="12">
        <f t="shared" si="3"/>
        <v>18.257956448911223</v>
      </c>
      <c r="V11" s="11" t="s">
        <v>145</v>
      </c>
      <c r="W11" s="11">
        <v>0.92</v>
      </c>
      <c r="X11" s="11">
        <v>0.16</v>
      </c>
      <c r="Y11" s="12">
        <f t="shared" si="4"/>
        <v>17.391304347826086</v>
      </c>
      <c r="Z11" s="11" t="s">
        <v>146</v>
      </c>
      <c r="AA11" s="11">
        <v>6.37</v>
      </c>
      <c r="AB11" s="11">
        <v>0.84</v>
      </c>
      <c r="AC11" s="12">
        <f t="shared" si="5"/>
        <v>13.186813186813186</v>
      </c>
      <c r="AD11" s="11" t="s">
        <v>147</v>
      </c>
      <c r="AE11" s="11">
        <v>5.13</v>
      </c>
      <c r="AF11" s="11">
        <v>1.07</v>
      </c>
      <c r="AG11" s="12">
        <f t="shared" si="6"/>
        <v>20.857699805068226</v>
      </c>
      <c r="AH11" s="11" t="s">
        <v>148</v>
      </c>
      <c r="AI11" s="11" t="s">
        <v>379</v>
      </c>
      <c r="AJ11" s="11" t="s">
        <v>379</v>
      </c>
      <c r="AK11" s="11" t="s">
        <v>379</v>
      </c>
      <c r="AL11" s="11" t="s">
        <v>379</v>
      </c>
    </row>
    <row r="12" spans="1:38" s="13" customFormat="1" x14ac:dyDescent="0.25">
      <c r="A12" s="10" t="s">
        <v>5</v>
      </c>
      <c r="B12" s="11">
        <v>3</v>
      </c>
      <c r="C12" s="11">
        <v>25.12</v>
      </c>
      <c r="D12" s="11">
        <v>3.19</v>
      </c>
      <c r="E12" s="12">
        <f t="shared" si="7"/>
        <v>12.699044585987261</v>
      </c>
      <c r="F12" s="11" t="s">
        <v>149</v>
      </c>
      <c r="G12" s="11">
        <v>17.47</v>
      </c>
      <c r="H12" s="11">
        <v>2.96</v>
      </c>
      <c r="I12" s="12">
        <f t="shared" si="0"/>
        <v>16.943331425300517</v>
      </c>
      <c r="J12" s="11" t="s">
        <v>150</v>
      </c>
      <c r="K12" s="11">
        <v>11.56</v>
      </c>
      <c r="L12" s="11">
        <v>1.71</v>
      </c>
      <c r="M12" s="12">
        <f t="shared" si="1"/>
        <v>14.792387543252595</v>
      </c>
      <c r="N12" s="11" t="s">
        <v>151</v>
      </c>
      <c r="O12" s="11">
        <v>7.26</v>
      </c>
      <c r="P12" s="11">
        <v>4.49</v>
      </c>
      <c r="Q12" s="12">
        <f t="shared" si="2"/>
        <v>61.845730027548214</v>
      </c>
      <c r="R12" s="11" t="s">
        <v>152</v>
      </c>
      <c r="S12" s="11">
        <v>13.56</v>
      </c>
      <c r="T12" s="11">
        <v>1.63</v>
      </c>
      <c r="U12" s="12">
        <f t="shared" si="3"/>
        <v>12.020648967551622</v>
      </c>
      <c r="V12" s="11" t="s">
        <v>153</v>
      </c>
      <c r="W12" s="11">
        <v>0.78</v>
      </c>
      <c r="X12" s="11">
        <v>0.05</v>
      </c>
      <c r="Y12" s="12">
        <f t="shared" si="4"/>
        <v>6.4102564102564097</v>
      </c>
      <c r="Z12" s="11" t="s">
        <v>154</v>
      </c>
      <c r="AA12" s="11">
        <v>4.95</v>
      </c>
      <c r="AB12" s="11">
        <v>0.91</v>
      </c>
      <c r="AC12" s="12">
        <f t="shared" si="5"/>
        <v>18.383838383838384</v>
      </c>
      <c r="AD12" s="11" t="s">
        <v>155</v>
      </c>
      <c r="AE12" s="11">
        <v>4.1100000000000003</v>
      </c>
      <c r="AF12" s="11">
        <v>1.17</v>
      </c>
      <c r="AG12" s="12">
        <f t="shared" si="6"/>
        <v>28.467153284671532</v>
      </c>
      <c r="AH12" s="11" t="s">
        <v>156</v>
      </c>
      <c r="AI12" s="11" t="s">
        <v>379</v>
      </c>
      <c r="AJ12" s="11" t="s">
        <v>379</v>
      </c>
      <c r="AK12" s="11" t="s">
        <v>379</v>
      </c>
      <c r="AL12" s="11" t="s">
        <v>379</v>
      </c>
    </row>
    <row r="13" spans="1:38" s="13" customFormat="1" x14ac:dyDescent="0.25">
      <c r="A13" s="10" t="s">
        <v>38</v>
      </c>
      <c r="B13" s="11">
        <v>2</v>
      </c>
      <c r="C13" s="11">
        <v>27.45</v>
      </c>
      <c r="D13" s="11" t="s">
        <v>379</v>
      </c>
      <c r="E13" s="11" t="s">
        <v>379</v>
      </c>
      <c r="F13" s="11" t="s">
        <v>379</v>
      </c>
      <c r="G13" s="11">
        <v>16.440000000000001</v>
      </c>
      <c r="H13" s="11">
        <v>3.83</v>
      </c>
      <c r="I13" s="12">
        <f t="shared" si="0"/>
        <v>23.296836982968369</v>
      </c>
      <c r="J13" s="11" t="s">
        <v>157</v>
      </c>
      <c r="K13" s="11">
        <v>10.92</v>
      </c>
      <c r="L13" s="12">
        <v>1.3</v>
      </c>
      <c r="M13" s="12">
        <f t="shared" si="1"/>
        <v>11.904761904761905</v>
      </c>
      <c r="N13" s="11" t="s">
        <v>158</v>
      </c>
      <c r="O13" s="11">
        <v>6.09</v>
      </c>
      <c r="P13" s="11">
        <v>1.35</v>
      </c>
      <c r="Q13" s="12">
        <f t="shared" si="2"/>
        <v>22.167487684729064</v>
      </c>
      <c r="R13" s="11" t="s">
        <v>159</v>
      </c>
      <c r="S13" s="11">
        <v>17.45</v>
      </c>
      <c r="T13" s="11" t="s">
        <v>379</v>
      </c>
      <c r="U13" s="11" t="s">
        <v>379</v>
      </c>
      <c r="V13" s="11" t="s">
        <v>379</v>
      </c>
      <c r="W13" s="11">
        <v>1.27</v>
      </c>
      <c r="X13" s="11" t="s">
        <v>379</v>
      </c>
      <c r="Y13" s="11" t="s">
        <v>379</v>
      </c>
      <c r="Z13" s="11" t="s">
        <v>379</v>
      </c>
      <c r="AA13" s="11">
        <v>6.03</v>
      </c>
      <c r="AB13" s="12">
        <v>1</v>
      </c>
      <c r="AC13" s="12">
        <f t="shared" si="5"/>
        <v>16.58374792703151</v>
      </c>
      <c r="AD13" s="11" t="s">
        <v>160</v>
      </c>
      <c r="AE13" s="11">
        <v>4.22</v>
      </c>
      <c r="AF13" s="11" t="s">
        <v>379</v>
      </c>
      <c r="AG13" s="11" t="s">
        <v>379</v>
      </c>
      <c r="AH13" s="11" t="s">
        <v>379</v>
      </c>
      <c r="AI13" s="11" t="s">
        <v>379</v>
      </c>
      <c r="AJ13" s="11" t="s">
        <v>379</v>
      </c>
      <c r="AK13" s="11" t="s">
        <v>379</v>
      </c>
      <c r="AL13" s="11" t="s">
        <v>379</v>
      </c>
    </row>
    <row r="14" spans="1:38" s="13" customFormat="1" x14ac:dyDescent="0.25">
      <c r="A14" s="10" t="s">
        <v>4</v>
      </c>
      <c r="B14" s="11">
        <v>2</v>
      </c>
      <c r="C14" s="11">
        <v>23.46</v>
      </c>
      <c r="D14" s="12">
        <v>0.2</v>
      </c>
      <c r="E14" s="12">
        <f t="shared" si="7"/>
        <v>0.85251491901108267</v>
      </c>
      <c r="F14" s="11" t="s">
        <v>161</v>
      </c>
      <c r="G14" s="11">
        <v>19.25</v>
      </c>
      <c r="H14" s="11">
        <v>2.16</v>
      </c>
      <c r="I14" s="12">
        <f t="shared" si="0"/>
        <v>11.220779220779221</v>
      </c>
      <c r="J14" s="11" t="s">
        <v>162</v>
      </c>
      <c r="K14" s="11">
        <v>12.05</v>
      </c>
      <c r="L14" s="11">
        <v>1.48</v>
      </c>
      <c r="M14" s="12">
        <f t="shared" si="1"/>
        <v>12.282157676348547</v>
      </c>
      <c r="N14" s="11" t="s">
        <v>163</v>
      </c>
      <c r="O14" s="11" t="s">
        <v>379</v>
      </c>
      <c r="P14" s="11" t="s">
        <v>379</v>
      </c>
      <c r="Q14" s="11" t="s">
        <v>379</v>
      </c>
      <c r="R14" s="11" t="s">
        <v>379</v>
      </c>
      <c r="S14" s="11">
        <v>11.41</v>
      </c>
      <c r="T14" s="11">
        <v>1.29</v>
      </c>
      <c r="U14" s="12">
        <f t="shared" si="3"/>
        <v>11.30587204206836</v>
      </c>
      <c r="V14" s="11" t="s">
        <v>164</v>
      </c>
      <c r="W14" s="12">
        <v>0.6</v>
      </c>
      <c r="X14" s="11">
        <v>0.13</v>
      </c>
      <c r="Y14" s="12">
        <f t="shared" si="4"/>
        <v>21.666666666666668</v>
      </c>
      <c r="Z14" s="11" t="s">
        <v>165</v>
      </c>
      <c r="AA14" s="12">
        <v>5.0999999999999996</v>
      </c>
      <c r="AB14" s="12">
        <v>0.1</v>
      </c>
      <c r="AC14" s="12">
        <f t="shared" si="5"/>
        <v>1.9607843137254903</v>
      </c>
      <c r="AD14" s="11" t="s">
        <v>166</v>
      </c>
      <c r="AE14" s="11">
        <v>4.2699999999999996</v>
      </c>
      <c r="AF14" s="12">
        <v>0.1</v>
      </c>
      <c r="AG14" s="12">
        <f t="shared" si="6"/>
        <v>2.3419203747072603</v>
      </c>
      <c r="AH14" s="11" t="s">
        <v>167</v>
      </c>
      <c r="AI14" s="11" t="s">
        <v>379</v>
      </c>
      <c r="AJ14" s="11" t="s">
        <v>379</v>
      </c>
      <c r="AK14" s="11" t="s">
        <v>379</v>
      </c>
      <c r="AL14" s="11" t="s">
        <v>379</v>
      </c>
    </row>
    <row r="15" spans="1:38" s="13" customFormat="1" x14ac:dyDescent="0.25">
      <c r="A15" s="10" t="s">
        <v>39</v>
      </c>
      <c r="B15" s="15">
        <v>0</v>
      </c>
      <c r="C15" s="11" t="s">
        <v>379</v>
      </c>
      <c r="D15" s="11" t="s">
        <v>379</v>
      </c>
      <c r="E15" s="11" t="s">
        <v>379</v>
      </c>
      <c r="F15" s="11" t="s">
        <v>379</v>
      </c>
      <c r="G15" s="11" t="s">
        <v>379</v>
      </c>
      <c r="H15" s="11" t="s">
        <v>379</v>
      </c>
      <c r="I15" s="11" t="s">
        <v>379</v>
      </c>
      <c r="J15" s="11" t="s">
        <v>379</v>
      </c>
      <c r="K15" s="11" t="s">
        <v>379</v>
      </c>
      <c r="L15" s="11" t="s">
        <v>379</v>
      </c>
      <c r="M15" s="11" t="s">
        <v>379</v>
      </c>
      <c r="N15" s="11" t="s">
        <v>379</v>
      </c>
      <c r="O15" s="11" t="s">
        <v>379</v>
      </c>
      <c r="P15" s="11" t="s">
        <v>379</v>
      </c>
      <c r="Q15" s="11" t="s">
        <v>379</v>
      </c>
      <c r="R15" s="11" t="s">
        <v>379</v>
      </c>
      <c r="S15" s="11" t="s">
        <v>379</v>
      </c>
      <c r="T15" s="11" t="s">
        <v>379</v>
      </c>
      <c r="U15" s="11" t="s">
        <v>379</v>
      </c>
      <c r="V15" s="11" t="s">
        <v>379</v>
      </c>
      <c r="W15" s="11" t="s">
        <v>379</v>
      </c>
      <c r="X15" s="11" t="s">
        <v>379</v>
      </c>
      <c r="Y15" s="11" t="s">
        <v>379</v>
      </c>
      <c r="Z15" s="11" t="s">
        <v>379</v>
      </c>
      <c r="AA15" s="11" t="s">
        <v>379</v>
      </c>
      <c r="AB15" s="11" t="s">
        <v>379</v>
      </c>
      <c r="AC15" s="11" t="s">
        <v>379</v>
      </c>
      <c r="AD15" s="11" t="s">
        <v>379</v>
      </c>
      <c r="AE15" s="11" t="s">
        <v>379</v>
      </c>
      <c r="AF15" s="11" t="s">
        <v>379</v>
      </c>
      <c r="AG15" s="11" t="s">
        <v>379</v>
      </c>
      <c r="AH15" s="11" t="s">
        <v>379</v>
      </c>
      <c r="AI15" s="11" t="s">
        <v>379</v>
      </c>
      <c r="AJ15" s="11" t="s">
        <v>379</v>
      </c>
      <c r="AK15" s="11" t="s">
        <v>379</v>
      </c>
      <c r="AL15" s="11" t="s">
        <v>379</v>
      </c>
    </row>
    <row r="16" spans="1:38" s="13" customFormat="1" x14ac:dyDescent="0.25">
      <c r="A16" s="10" t="s">
        <v>6</v>
      </c>
      <c r="B16" s="11">
        <v>2</v>
      </c>
      <c r="C16" s="11">
        <v>21.63</v>
      </c>
      <c r="D16" s="11">
        <v>0.74</v>
      </c>
      <c r="E16" s="12">
        <f t="shared" si="7"/>
        <v>3.4211742949607027</v>
      </c>
      <c r="F16" s="11" t="s">
        <v>168</v>
      </c>
      <c r="G16" s="11">
        <v>19.66</v>
      </c>
      <c r="H16" s="11">
        <v>0.18</v>
      </c>
      <c r="I16" s="12">
        <f t="shared" si="0"/>
        <v>0.91556459816887081</v>
      </c>
      <c r="J16" s="11" t="s">
        <v>169</v>
      </c>
      <c r="K16" s="11">
        <v>7.44</v>
      </c>
      <c r="L16" s="11">
        <v>0.63</v>
      </c>
      <c r="M16" s="12">
        <f t="shared" si="1"/>
        <v>8.4677419354838701</v>
      </c>
      <c r="N16" s="11" t="s">
        <v>170</v>
      </c>
      <c r="O16" s="11">
        <v>3.23</v>
      </c>
      <c r="P16" s="11">
        <v>0.03</v>
      </c>
      <c r="Q16" s="12">
        <f t="shared" si="2"/>
        <v>0.92879256965944268</v>
      </c>
      <c r="R16" s="11" t="s">
        <v>171</v>
      </c>
      <c r="S16" s="11">
        <v>14.19</v>
      </c>
      <c r="T16" s="11">
        <v>0.12</v>
      </c>
      <c r="U16" s="12">
        <f t="shared" si="3"/>
        <v>0.84566596194503174</v>
      </c>
      <c r="V16" s="11" t="s">
        <v>172</v>
      </c>
      <c r="W16" s="11">
        <v>0.72</v>
      </c>
      <c r="X16" s="11" t="s">
        <v>379</v>
      </c>
      <c r="Y16" s="11" t="s">
        <v>379</v>
      </c>
      <c r="Z16" s="11" t="s">
        <v>379</v>
      </c>
      <c r="AA16" s="11">
        <v>5.26</v>
      </c>
      <c r="AB16" s="11">
        <v>0.02</v>
      </c>
      <c r="AC16" s="12">
        <f t="shared" si="5"/>
        <v>0.38022813688212931</v>
      </c>
      <c r="AD16" s="11" t="s">
        <v>173</v>
      </c>
      <c r="AE16" s="11">
        <v>4.03</v>
      </c>
      <c r="AF16" s="11">
        <v>1.1000000000000001</v>
      </c>
      <c r="AG16" s="12">
        <f t="shared" si="6"/>
        <v>27.29528535980149</v>
      </c>
      <c r="AH16" s="11" t="s">
        <v>174</v>
      </c>
      <c r="AI16" s="11" t="s">
        <v>379</v>
      </c>
      <c r="AJ16" s="11" t="s">
        <v>379</v>
      </c>
      <c r="AK16" s="11" t="s">
        <v>379</v>
      </c>
      <c r="AL16" s="11" t="s">
        <v>379</v>
      </c>
    </row>
    <row r="17" spans="1:38" s="13" customFormat="1" x14ac:dyDescent="0.25">
      <c r="A17" s="10" t="s">
        <v>40</v>
      </c>
      <c r="B17" s="15">
        <v>0</v>
      </c>
      <c r="C17" s="11" t="s">
        <v>379</v>
      </c>
      <c r="D17" s="11" t="s">
        <v>379</v>
      </c>
      <c r="E17" s="11" t="s">
        <v>379</v>
      </c>
      <c r="F17" s="11" t="s">
        <v>379</v>
      </c>
      <c r="G17" s="11" t="s">
        <v>379</v>
      </c>
      <c r="H17" s="11" t="s">
        <v>379</v>
      </c>
      <c r="I17" s="11" t="s">
        <v>379</v>
      </c>
      <c r="J17" s="11" t="s">
        <v>379</v>
      </c>
      <c r="K17" s="11" t="s">
        <v>379</v>
      </c>
      <c r="L17" s="11" t="s">
        <v>379</v>
      </c>
      <c r="M17" s="11" t="s">
        <v>379</v>
      </c>
      <c r="N17" s="11" t="s">
        <v>379</v>
      </c>
      <c r="O17" s="11" t="s">
        <v>379</v>
      </c>
      <c r="P17" s="11" t="s">
        <v>379</v>
      </c>
      <c r="Q17" s="11" t="s">
        <v>379</v>
      </c>
      <c r="R17" s="11" t="s">
        <v>379</v>
      </c>
      <c r="S17" s="11" t="s">
        <v>379</v>
      </c>
      <c r="T17" s="11" t="s">
        <v>379</v>
      </c>
      <c r="U17" s="11" t="s">
        <v>379</v>
      </c>
      <c r="V17" s="11" t="s">
        <v>379</v>
      </c>
      <c r="W17" s="11" t="s">
        <v>379</v>
      </c>
      <c r="X17" s="11" t="s">
        <v>379</v>
      </c>
      <c r="Y17" s="11" t="s">
        <v>379</v>
      </c>
      <c r="Z17" s="11" t="s">
        <v>379</v>
      </c>
      <c r="AA17" s="11" t="s">
        <v>379</v>
      </c>
      <c r="AB17" s="11" t="s">
        <v>379</v>
      </c>
      <c r="AC17" s="11" t="s">
        <v>379</v>
      </c>
      <c r="AD17" s="11" t="s">
        <v>379</v>
      </c>
      <c r="AE17" s="11" t="s">
        <v>379</v>
      </c>
      <c r="AF17" s="11" t="s">
        <v>379</v>
      </c>
      <c r="AG17" s="11" t="s">
        <v>379</v>
      </c>
      <c r="AH17" s="11" t="s">
        <v>379</v>
      </c>
      <c r="AI17" s="11" t="s">
        <v>379</v>
      </c>
      <c r="AJ17" s="11" t="s">
        <v>379</v>
      </c>
      <c r="AK17" s="11" t="s">
        <v>379</v>
      </c>
      <c r="AL17" s="11" t="s">
        <v>379</v>
      </c>
    </row>
    <row r="18" spans="1:38" s="13" customFormat="1" x14ac:dyDescent="0.25">
      <c r="A18" s="10" t="s">
        <v>7</v>
      </c>
      <c r="B18" s="11">
        <v>4</v>
      </c>
      <c r="C18" s="11">
        <v>40.19</v>
      </c>
      <c r="D18" s="11">
        <v>5.26</v>
      </c>
      <c r="E18" s="12">
        <f t="shared" si="7"/>
        <v>13.08783279422742</v>
      </c>
      <c r="F18" s="11" t="s">
        <v>175</v>
      </c>
      <c r="G18" s="12">
        <v>19.2</v>
      </c>
      <c r="H18" s="12">
        <v>3.6</v>
      </c>
      <c r="I18" s="12">
        <f t="shared" si="0"/>
        <v>18.75</v>
      </c>
      <c r="J18" s="11" t="s">
        <v>176</v>
      </c>
      <c r="K18" s="12">
        <v>13.2</v>
      </c>
      <c r="L18" s="11">
        <v>5.56</v>
      </c>
      <c r="M18" s="12">
        <f t="shared" si="1"/>
        <v>42.121212121212125</v>
      </c>
      <c r="N18" s="11" t="s">
        <v>177</v>
      </c>
      <c r="O18" s="11">
        <v>5.1100000000000003</v>
      </c>
      <c r="P18" s="11">
        <v>1.82</v>
      </c>
      <c r="Q18" s="12">
        <f t="shared" si="2"/>
        <v>35.61643835616438</v>
      </c>
      <c r="R18" s="11" t="s">
        <v>178</v>
      </c>
      <c r="S18" s="12">
        <v>27</v>
      </c>
      <c r="T18" s="11">
        <v>6.52</v>
      </c>
      <c r="U18" s="12">
        <f t="shared" si="3"/>
        <v>24.148148148148149</v>
      </c>
      <c r="V18" s="11" t="s">
        <v>179</v>
      </c>
      <c r="W18" s="11">
        <v>1.44</v>
      </c>
      <c r="X18" s="11">
        <v>0.43</v>
      </c>
      <c r="Y18" s="12">
        <f t="shared" si="4"/>
        <v>29.861111111111111</v>
      </c>
      <c r="Z18" s="11" t="s">
        <v>180</v>
      </c>
      <c r="AA18" s="11">
        <v>6.77</v>
      </c>
      <c r="AB18" s="11">
        <v>2.0699999999999998</v>
      </c>
      <c r="AC18" s="12">
        <f t="shared" si="5"/>
        <v>30.576070901033972</v>
      </c>
      <c r="AD18" s="11" t="s">
        <v>181</v>
      </c>
      <c r="AE18" s="11">
        <v>4.76</v>
      </c>
      <c r="AF18" s="11">
        <v>1.9</v>
      </c>
      <c r="AG18" s="12">
        <f t="shared" si="6"/>
        <v>39.915966386554622</v>
      </c>
      <c r="AH18" s="11" t="s">
        <v>182</v>
      </c>
      <c r="AI18" s="11" t="s">
        <v>379</v>
      </c>
      <c r="AJ18" s="11" t="s">
        <v>379</v>
      </c>
      <c r="AK18" s="11" t="s">
        <v>379</v>
      </c>
      <c r="AL18" s="11" t="s">
        <v>379</v>
      </c>
    </row>
    <row r="19" spans="1:38" s="13" customFormat="1" x14ac:dyDescent="0.25">
      <c r="A19" s="10" t="s">
        <v>41</v>
      </c>
      <c r="B19" s="11">
        <v>2</v>
      </c>
      <c r="C19" s="11">
        <v>55.41</v>
      </c>
      <c r="D19" s="11">
        <v>16.420000000000002</v>
      </c>
      <c r="E19" s="12">
        <f t="shared" si="7"/>
        <v>29.633640137159365</v>
      </c>
      <c r="F19" s="11" t="s">
        <v>183</v>
      </c>
      <c r="G19" s="11">
        <v>25.74</v>
      </c>
      <c r="H19" s="11">
        <v>2.15</v>
      </c>
      <c r="I19" s="12">
        <f t="shared" si="0"/>
        <v>8.3527583527583538</v>
      </c>
      <c r="J19" s="11" t="s">
        <v>184</v>
      </c>
      <c r="K19" s="11">
        <v>27.82</v>
      </c>
      <c r="L19" s="11" t="s">
        <v>379</v>
      </c>
      <c r="M19" s="11" t="s">
        <v>379</v>
      </c>
      <c r="N19" s="11" t="s">
        <v>379</v>
      </c>
      <c r="O19" s="11">
        <v>5.48</v>
      </c>
      <c r="P19" s="11">
        <v>3.81</v>
      </c>
      <c r="Q19" s="12">
        <f t="shared" si="2"/>
        <v>69.525547445255469</v>
      </c>
      <c r="R19" s="11" t="s">
        <v>185</v>
      </c>
      <c r="S19" s="11">
        <v>15.98</v>
      </c>
      <c r="T19" s="11" t="s">
        <v>379</v>
      </c>
      <c r="U19" s="11" t="s">
        <v>379</v>
      </c>
      <c r="V19" s="11" t="s">
        <v>379</v>
      </c>
      <c r="W19" s="11">
        <v>0.65</v>
      </c>
      <c r="X19" s="11" t="s">
        <v>379</v>
      </c>
      <c r="Y19" s="11" t="s">
        <v>379</v>
      </c>
      <c r="Z19" s="11" t="s">
        <v>379</v>
      </c>
      <c r="AA19" s="11">
        <v>9.06</v>
      </c>
      <c r="AB19" s="11">
        <v>3.51</v>
      </c>
      <c r="AC19" s="12">
        <f t="shared" si="5"/>
        <v>38.741721854304636</v>
      </c>
      <c r="AD19" s="11" t="s">
        <v>186</v>
      </c>
      <c r="AE19" s="11">
        <v>5.32</v>
      </c>
      <c r="AF19" s="11">
        <v>0.25</v>
      </c>
      <c r="AG19" s="12">
        <f t="shared" si="6"/>
        <v>4.6992481203007515</v>
      </c>
      <c r="AH19" s="11" t="s">
        <v>187</v>
      </c>
      <c r="AI19" s="11" t="s">
        <v>379</v>
      </c>
      <c r="AJ19" s="11" t="s">
        <v>379</v>
      </c>
      <c r="AK19" s="11" t="s">
        <v>379</v>
      </c>
      <c r="AL19" s="11" t="s">
        <v>379</v>
      </c>
    </row>
    <row r="23" spans="1:38" x14ac:dyDescent="0.25">
      <c r="E23" s="5"/>
      <c r="F23" s="5"/>
    </row>
    <row r="24" spans="1:38" x14ac:dyDescent="0.25">
      <c r="B24" s="5"/>
      <c r="C24" s="5"/>
      <c r="D24" s="5"/>
      <c r="E24" s="5"/>
      <c r="F24" s="5"/>
      <c r="G24" s="5"/>
    </row>
    <row r="25" spans="1:38" x14ac:dyDescent="0.25">
      <c r="B25" s="5"/>
      <c r="C25" s="5"/>
      <c r="D25" s="5"/>
      <c r="E25" s="5"/>
      <c r="F25" s="5"/>
      <c r="G25" s="5"/>
    </row>
    <row r="26" spans="1:38" x14ac:dyDescent="0.2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38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38" x14ac:dyDescent="0.2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38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38" x14ac:dyDescent="0.25">
      <c r="B30" s="5"/>
      <c r="C30" s="5"/>
      <c r="D30" s="5"/>
      <c r="E30" s="5"/>
      <c r="F30" s="5"/>
      <c r="G30" s="5"/>
      <c r="H30" s="5"/>
      <c r="I30" s="5"/>
      <c r="J30" s="5"/>
      <c r="K30" s="6"/>
      <c r="L30" s="5"/>
      <c r="M30" s="5"/>
    </row>
    <row r="31" spans="1:38" x14ac:dyDescent="0.25">
      <c r="B31" s="5"/>
      <c r="C31" s="5"/>
      <c r="D31" s="5"/>
      <c r="E31" s="5"/>
      <c r="F31" s="5"/>
      <c r="G31" s="5"/>
      <c r="H31" s="5"/>
      <c r="I31" s="6"/>
      <c r="J31" s="5"/>
      <c r="K31" s="6"/>
      <c r="L31" s="5"/>
      <c r="M31" s="6"/>
    </row>
    <row r="32" spans="1:38" x14ac:dyDescent="0.25">
      <c r="B32" s="5"/>
      <c r="C32" s="5"/>
      <c r="D32" s="5"/>
      <c r="E32" s="5"/>
      <c r="F32" s="5"/>
      <c r="G32" s="5"/>
      <c r="H32" s="5"/>
      <c r="I32" s="6"/>
      <c r="J32" s="5"/>
      <c r="K32" s="5"/>
      <c r="L32" s="5"/>
      <c r="M32" s="6"/>
    </row>
    <row r="33" spans="2:12" x14ac:dyDescent="0.25">
      <c r="B33" s="5"/>
      <c r="C33" s="5"/>
      <c r="D33" s="5"/>
      <c r="E33" s="5"/>
      <c r="F33" s="5"/>
      <c r="G33" s="5"/>
      <c r="H33" s="5"/>
      <c r="J33" s="5"/>
      <c r="K33" s="5"/>
      <c r="L33" s="5"/>
    </row>
    <row r="34" spans="2:12" x14ac:dyDescent="0.25">
      <c r="B34" s="5"/>
      <c r="C34" s="5"/>
      <c r="D34" s="5"/>
      <c r="E34" s="5"/>
      <c r="F34" s="5"/>
      <c r="G34" s="5"/>
      <c r="H34" s="5"/>
      <c r="J34" s="5"/>
      <c r="K34" s="5"/>
      <c r="L34" s="5"/>
    </row>
    <row r="35" spans="2:12" x14ac:dyDescent="0.25">
      <c r="B35" s="5"/>
      <c r="C35" s="5"/>
      <c r="D35" s="5"/>
      <c r="E35" s="5"/>
      <c r="F35" s="5"/>
      <c r="G35" s="5"/>
      <c r="H35" s="6"/>
      <c r="J35" s="6"/>
      <c r="L35" s="6"/>
    </row>
    <row r="36" spans="2:12" x14ac:dyDescent="0.25">
      <c r="B36" s="5"/>
      <c r="C36" s="5"/>
      <c r="D36" s="5"/>
      <c r="E36" s="5"/>
      <c r="F36" s="5"/>
      <c r="G36" s="5"/>
      <c r="H36" s="6"/>
      <c r="J36" s="6"/>
      <c r="L36" s="6"/>
    </row>
    <row r="37" spans="2:12" x14ac:dyDescent="0.25">
      <c r="B37" s="5"/>
      <c r="C37" s="5"/>
      <c r="D37" s="5"/>
      <c r="E37" s="5"/>
      <c r="F37" s="5"/>
      <c r="G37" s="5"/>
    </row>
    <row r="38" spans="2:12" x14ac:dyDescent="0.25">
      <c r="B38" s="5"/>
      <c r="C38" s="5"/>
      <c r="D38" s="5"/>
      <c r="E38" s="5"/>
      <c r="F38" s="5"/>
      <c r="G38" s="5"/>
    </row>
    <row r="39" spans="2:12" x14ac:dyDescent="0.25">
      <c r="B39" s="6"/>
      <c r="C39" s="6"/>
      <c r="D39" s="6"/>
      <c r="E39" s="6"/>
      <c r="F39" s="6"/>
      <c r="G39" s="6"/>
    </row>
    <row r="40" spans="2:12" x14ac:dyDescent="0.25">
      <c r="B40" s="5"/>
      <c r="C40" s="5"/>
      <c r="D40" s="5"/>
      <c r="E40" s="5"/>
      <c r="F40" s="5"/>
      <c r="G40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33"/>
  <sheetViews>
    <sheetView workbookViewId="0">
      <pane ySplit="1" topLeftCell="A32" activePane="bottomLeft" state="frozen"/>
      <selection pane="bottomLeft" activeCell="D18" sqref="D18:J35"/>
    </sheetView>
  </sheetViews>
  <sheetFormatPr defaultRowHeight="15" x14ac:dyDescent="0.25"/>
  <cols>
    <col min="1" max="1" width="9.7109375" style="1" bestFit="1" customWidth="1"/>
    <col min="2" max="2" width="21.42578125" style="2" bestFit="1" customWidth="1"/>
    <col min="3" max="3" width="17.5703125" style="2" bestFit="1" customWidth="1"/>
    <col min="4" max="4" width="19.5703125" style="2" bestFit="1" customWidth="1"/>
    <col min="5" max="5" width="27.85546875" style="2" bestFit="1" customWidth="1"/>
    <col min="6" max="6" width="18.42578125" style="2" bestFit="1" customWidth="1"/>
    <col min="7" max="7" width="16.42578125" style="2" bestFit="1" customWidth="1"/>
    <col min="8" max="8" width="18.5703125" style="2" bestFit="1" customWidth="1"/>
    <col min="9" max="9" width="26.85546875" style="2" bestFit="1" customWidth="1"/>
    <col min="10" max="10" width="17.42578125" style="2" bestFit="1" customWidth="1"/>
    <col min="11" max="11" width="17.28515625" style="2" bestFit="1" customWidth="1"/>
    <col min="12" max="12" width="19.28515625" style="2" bestFit="1" customWidth="1"/>
    <col min="13" max="13" width="27.5703125" style="2" bestFit="1" customWidth="1"/>
    <col min="14" max="14" width="18.140625" style="2" bestFit="1" customWidth="1"/>
    <col min="15" max="15" width="17.7109375" style="2" bestFit="1" customWidth="1"/>
    <col min="16" max="16" width="19.7109375" style="2" bestFit="1" customWidth="1"/>
    <col min="17" max="17" width="28" style="2" bestFit="1" customWidth="1"/>
    <col min="18" max="18" width="18.5703125" style="2" bestFit="1" customWidth="1"/>
    <col min="19" max="19" width="19" style="2" bestFit="1" customWidth="1"/>
    <col min="20" max="20" width="21" style="2" bestFit="1" customWidth="1"/>
    <col min="21" max="21" width="28.7109375" style="2" bestFit="1" customWidth="1"/>
    <col min="22" max="22" width="19.85546875" style="2" bestFit="1" customWidth="1"/>
    <col min="23" max="23" width="32" style="2" bestFit="1" customWidth="1"/>
    <col min="24" max="24" width="34.140625" style="2" bestFit="1" customWidth="1"/>
    <col min="25" max="25" width="42.42578125" style="2" bestFit="1" customWidth="1"/>
    <col min="26" max="26" width="32.85546875" style="2" bestFit="1" customWidth="1"/>
    <col min="27" max="27" width="20.140625" style="2" bestFit="1" customWidth="1"/>
    <col min="28" max="28" width="22.28515625" style="2" bestFit="1" customWidth="1"/>
    <col min="29" max="29" width="30.5703125" style="2" bestFit="1" customWidth="1"/>
    <col min="30" max="30" width="21" style="2" bestFit="1" customWidth="1"/>
    <col min="31" max="31" width="21.42578125" style="2" bestFit="1" customWidth="1"/>
    <col min="32" max="32" width="23.42578125" style="2" bestFit="1" customWidth="1"/>
    <col min="33" max="33" width="31.7109375" style="2" bestFit="1" customWidth="1"/>
    <col min="34" max="34" width="22.28515625" style="2" bestFit="1" customWidth="1"/>
    <col min="35" max="35" width="27.42578125" style="2" bestFit="1" customWidth="1"/>
    <col min="36" max="36" width="29.42578125" style="2" bestFit="1" customWidth="1"/>
    <col min="37" max="37" width="31.7109375" style="2" bestFit="1" customWidth="1"/>
    <col min="38" max="38" width="28.28515625" style="2" bestFit="1" customWidth="1"/>
  </cols>
  <sheetData>
    <row r="1" spans="1:38" s="9" customFormat="1" x14ac:dyDescent="0.25">
      <c r="A1" s="16" t="s">
        <v>8</v>
      </c>
      <c r="B1" s="7" t="s">
        <v>42</v>
      </c>
      <c r="C1" s="7" t="s">
        <v>43</v>
      </c>
      <c r="D1" s="7" t="s">
        <v>25</v>
      </c>
      <c r="E1" s="7" t="s">
        <v>381</v>
      </c>
      <c r="F1" s="7" t="s">
        <v>52</v>
      </c>
      <c r="G1" s="7" t="s">
        <v>44</v>
      </c>
      <c r="H1" s="7" t="s">
        <v>26</v>
      </c>
      <c r="I1" s="7" t="s">
        <v>53</v>
      </c>
      <c r="J1" s="7" t="s">
        <v>54</v>
      </c>
      <c r="K1" s="7" t="s">
        <v>45</v>
      </c>
      <c r="L1" s="7" t="s">
        <v>27</v>
      </c>
      <c r="M1" s="7" t="s">
        <v>55</v>
      </c>
      <c r="N1" s="7" t="s">
        <v>56</v>
      </c>
      <c r="O1" s="7" t="s">
        <v>46</v>
      </c>
      <c r="P1" s="7" t="s">
        <v>28</v>
      </c>
      <c r="Q1" s="7" t="s">
        <v>57</v>
      </c>
      <c r="R1" s="7" t="s">
        <v>58</v>
      </c>
      <c r="S1" s="7" t="s">
        <v>47</v>
      </c>
      <c r="T1" s="7" t="s">
        <v>29</v>
      </c>
      <c r="U1" s="7" t="s">
        <v>59</v>
      </c>
      <c r="V1" s="7" t="s">
        <v>264</v>
      </c>
      <c r="W1" s="7" t="s">
        <v>48</v>
      </c>
      <c r="X1" s="7" t="s">
        <v>30</v>
      </c>
      <c r="Y1" s="7" t="s">
        <v>60</v>
      </c>
      <c r="Z1" s="7" t="s">
        <v>61</v>
      </c>
      <c r="AA1" s="7" t="s">
        <v>49</v>
      </c>
      <c r="AB1" s="7" t="s">
        <v>31</v>
      </c>
      <c r="AC1" s="7" t="s">
        <v>62</v>
      </c>
      <c r="AD1" s="7" t="s">
        <v>63</v>
      </c>
      <c r="AE1" s="7" t="s">
        <v>50</v>
      </c>
      <c r="AF1" s="7" t="s">
        <v>32</v>
      </c>
      <c r="AG1" s="7" t="s">
        <v>64</v>
      </c>
      <c r="AH1" s="7" t="s">
        <v>250</v>
      </c>
      <c r="AI1" s="7" t="s">
        <v>51</v>
      </c>
      <c r="AJ1" s="7" t="s">
        <v>33</v>
      </c>
      <c r="AK1" s="7" t="s">
        <v>65</v>
      </c>
      <c r="AL1" s="7" t="s">
        <v>66</v>
      </c>
    </row>
    <row r="2" spans="1:38" s="13" customFormat="1" x14ac:dyDescent="0.25">
      <c r="A2" s="17" t="s">
        <v>9</v>
      </c>
      <c r="B2" s="11">
        <v>2</v>
      </c>
      <c r="C2" s="11">
        <v>26.98</v>
      </c>
      <c r="D2" s="11">
        <v>2.33</v>
      </c>
      <c r="E2" s="12">
        <f>D2*100/C2</f>
        <v>8.6360266864343949</v>
      </c>
      <c r="F2" s="11" t="s">
        <v>188</v>
      </c>
      <c r="G2" s="11">
        <v>12.31</v>
      </c>
      <c r="H2" s="11">
        <v>0.99</v>
      </c>
      <c r="I2" s="12">
        <f>H2*100/G2</f>
        <v>8.0422420796100731</v>
      </c>
      <c r="J2" s="11" t="s">
        <v>189</v>
      </c>
      <c r="K2" s="11">
        <v>12.01</v>
      </c>
      <c r="L2" s="11">
        <v>2.84</v>
      </c>
      <c r="M2" s="12">
        <f>L2*100/K2</f>
        <v>23.646960865945047</v>
      </c>
      <c r="N2" s="11" t="s">
        <v>190</v>
      </c>
      <c r="O2" s="11">
        <v>4.1399999999999997</v>
      </c>
      <c r="P2" s="11">
        <v>0.59</v>
      </c>
      <c r="Q2" s="12">
        <f>P2*100/O2</f>
        <v>14.2512077294686</v>
      </c>
      <c r="R2" s="11" t="s">
        <v>191</v>
      </c>
      <c r="S2" s="11">
        <v>14.97</v>
      </c>
      <c r="T2" s="11">
        <v>0.51</v>
      </c>
      <c r="U2" s="12">
        <f>T2*100/S2</f>
        <v>3.4068136272545089</v>
      </c>
      <c r="V2" s="11" t="s">
        <v>192</v>
      </c>
      <c r="W2" s="11">
        <v>1.22</v>
      </c>
      <c r="X2" s="11">
        <v>0.14000000000000001</v>
      </c>
      <c r="Y2" s="12">
        <f>X2*100/W2</f>
        <v>11.475409836065575</v>
      </c>
      <c r="Z2" s="11" t="s">
        <v>193</v>
      </c>
      <c r="AA2" s="12">
        <v>4.9000000000000004</v>
      </c>
      <c r="AB2" s="11">
        <v>0.28999999999999998</v>
      </c>
      <c r="AC2" s="12">
        <f>AB2*100/AA2</f>
        <v>5.9183673469387745</v>
      </c>
      <c r="AD2" s="11" t="s">
        <v>194</v>
      </c>
      <c r="AE2" s="11">
        <v>3.79</v>
      </c>
      <c r="AF2" s="11">
        <v>0.44</v>
      </c>
      <c r="AG2" s="12">
        <f>AF2*100/AE2</f>
        <v>11.609498680738787</v>
      </c>
      <c r="AH2" s="11" t="s">
        <v>195</v>
      </c>
      <c r="AI2" s="12" t="s">
        <v>379</v>
      </c>
      <c r="AJ2" s="12" t="s">
        <v>379</v>
      </c>
      <c r="AK2" s="12" t="s">
        <v>379</v>
      </c>
      <c r="AL2" s="12" t="s">
        <v>379</v>
      </c>
    </row>
    <row r="3" spans="1:38" s="13" customFormat="1" x14ac:dyDescent="0.25">
      <c r="A3" s="17" t="s">
        <v>67</v>
      </c>
      <c r="B3" s="11">
        <v>7</v>
      </c>
      <c r="C3" s="11">
        <v>38.979999999999997</v>
      </c>
      <c r="D3" s="12">
        <v>16</v>
      </c>
      <c r="E3" s="12">
        <f t="shared" ref="E3:E15" si="0">D3*100/C3</f>
        <v>41.046690610569527</v>
      </c>
      <c r="F3" s="11" t="s">
        <v>196</v>
      </c>
      <c r="G3" s="11">
        <v>18.760000000000002</v>
      </c>
      <c r="H3" s="11">
        <v>6.25</v>
      </c>
      <c r="I3" s="12">
        <f t="shared" ref="I3:I15" si="1">H3*100/G3</f>
        <v>33.315565031982942</v>
      </c>
      <c r="J3" s="11" t="s">
        <v>197</v>
      </c>
      <c r="K3" s="11">
        <v>13.87</v>
      </c>
      <c r="L3" s="12">
        <v>4.5</v>
      </c>
      <c r="M3" s="12">
        <f t="shared" ref="M3:M15" si="2">L3*100/K3</f>
        <v>32.444124008651769</v>
      </c>
      <c r="N3" s="11" t="s">
        <v>198</v>
      </c>
      <c r="O3" s="11">
        <v>4.8099999999999996</v>
      </c>
      <c r="P3" s="11">
        <v>1.9</v>
      </c>
      <c r="Q3" s="12">
        <f t="shared" ref="Q3:Q15" si="3">P3*100/O3</f>
        <v>39.501039501039507</v>
      </c>
      <c r="R3" s="11" t="s">
        <v>199</v>
      </c>
      <c r="S3" s="11">
        <v>27.94</v>
      </c>
      <c r="T3" s="11">
        <v>13.58</v>
      </c>
      <c r="U3" s="12">
        <f t="shared" ref="U3:U15" si="4">T3*100/S3</f>
        <v>48.604151753758053</v>
      </c>
      <c r="V3" s="11" t="s">
        <v>200</v>
      </c>
      <c r="W3" s="11">
        <v>1.44</v>
      </c>
      <c r="X3" s="11">
        <v>0.45</v>
      </c>
      <c r="Y3" s="12">
        <f t="shared" ref="Y3:Y15" si="5">X3*100/W3</f>
        <v>31.25</v>
      </c>
      <c r="Z3" s="11" t="s">
        <v>201</v>
      </c>
      <c r="AA3" s="11">
        <v>6.58</v>
      </c>
      <c r="AB3" s="11">
        <v>1.19</v>
      </c>
      <c r="AC3" s="12">
        <f t="shared" ref="AC3:AC15" si="6">AB3*100/AA3</f>
        <v>18.085106382978722</v>
      </c>
      <c r="AD3" s="11" t="s">
        <v>202</v>
      </c>
      <c r="AE3" s="11">
        <v>4.6399999999999997</v>
      </c>
      <c r="AF3" s="11">
        <v>0.63</v>
      </c>
      <c r="AG3" s="12">
        <f t="shared" ref="AG3:AG15" si="7">AF3*100/AE3</f>
        <v>13.577586206896553</v>
      </c>
      <c r="AH3" s="11" t="s">
        <v>203</v>
      </c>
      <c r="AI3" s="12" t="s">
        <v>379</v>
      </c>
      <c r="AJ3" s="12" t="s">
        <v>379</v>
      </c>
      <c r="AK3" s="12" t="s">
        <v>379</v>
      </c>
      <c r="AL3" s="12" t="s">
        <v>379</v>
      </c>
    </row>
    <row r="4" spans="1:38" s="13" customFormat="1" x14ac:dyDescent="0.25">
      <c r="A4" s="17" t="s">
        <v>10</v>
      </c>
      <c r="B4" s="11">
        <v>15</v>
      </c>
      <c r="C4" s="11">
        <v>29.9</v>
      </c>
      <c r="D4" s="11">
        <v>3.17</v>
      </c>
      <c r="E4" s="12">
        <f t="shared" si="0"/>
        <v>10.602006688963211</v>
      </c>
      <c r="F4" s="11" t="s">
        <v>204</v>
      </c>
      <c r="G4" s="11">
        <v>16.420000000000002</v>
      </c>
      <c r="H4" s="11">
        <v>1.98</v>
      </c>
      <c r="I4" s="12">
        <f t="shared" si="1"/>
        <v>12.058465286236295</v>
      </c>
      <c r="J4" s="11" t="s">
        <v>205</v>
      </c>
      <c r="K4" s="11">
        <v>15.84</v>
      </c>
      <c r="L4" s="11">
        <v>2.99</v>
      </c>
      <c r="M4" s="12">
        <f t="shared" si="2"/>
        <v>18.876262626262626</v>
      </c>
      <c r="N4" s="11" t="s">
        <v>206</v>
      </c>
      <c r="O4" s="11">
        <v>5.92</v>
      </c>
      <c r="P4" s="11">
        <v>1.83</v>
      </c>
      <c r="Q4" s="12">
        <f t="shared" si="3"/>
        <v>30.912162162162161</v>
      </c>
      <c r="R4" s="11" t="s">
        <v>207</v>
      </c>
      <c r="S4" s="11">
        <v>14.18</v>
      </c>
      <c r="T4" s="11">
        <v>2.4900000000000002</v>
      </c>
      <c r="U4" s="12">
        <f t="shared" si="4"/>
        <v>17.559943582510581</v>
      </c>
      <c r="V4" s="11" t="s">
        <v>208</v>
      </c>
      <c r="W4" s="12">
        <v>0.9</v>
      </c>
      <c r="X4" s="11">
        <v>0.19</v>
      </c>
      <c r="Y4" s="12">
        <f t="shared" si="5"/>
        <v>21.111111111111111</v>
      </c>
      <c r="Z4" s="11" t="s">
        <v>209</v>
      </c>
      <c r="AA4" s="11">
        <v>6.43</v>
      </c>
      <c r="AB4" s="11">
        <v>0.89</v>
      </c>
      <c r="AC4" s="12">
        <f t="shared" si="6"/>
        <v>13.841368584758943</v>
      </c>
      <c r="AD4" s="11" t="s">
        <v>210</v>
      </c>
      <c r="AE4" s="11">
        <v>5.57</v>
      </c>
      <c r="AF4" s="11">
        <v>1.1200000000000001</v>
      </c>
      <c r="AG4" s="12">
        <f t="shared" si="7"/>
        <v>20.107719928186714</v>
      </c>
      <c r="AH4" s="11" t="s">
        <v>211</v>
      </c>
      <c r="AI4" s="12" t="s">
        <v>379</v>
      </c>
      <c r="AJ4" s="12" t="s">
        <v>379</v>
      </c>
      <c r="AK4" s="12" t="s">
        <v>379</v>
      </c>
      <c r="AL4" s="12" t="s">
        <v>379</v>
      </c>
    </row>
    <row r="5" spans="1:38" s="13" customFormat="1" x14ac:dyDescent="0.25">
      <c r="A5" s="17" t="s">
        <v>68</v>
      </c>
      <c r="B5" s="11">
        <v>10</v>
      </c>
      <c r="C5" s="11">
        <v>36.85</v>
      </c>
      <c r="D5" s="11">
        <v>9.89</v>
      </c>
      <c r="E5" s="12">
        <f t="shared" si="0"/>
        <v>26.838534599728629</v>
      </c>
      <c r="F5" s="11" t="s">
        <v>212</v>
      </c>
      <c r="G5" s="11">
        <v>19.079999999999998</v>
      </c>
      <c r="H5" s="11">
        <v>3.48</v>
      </c>
      <c r="I5" s="12">
        <f t="shared" si="1"/>
        <v>18.238993710691826</v>
      </c>
      <c r="J5" s="11" t="s">
        <v>213</v>
      </c>
      <c r="K5" s="11">
        <v>18.28</v>
      </c>
      <c r="L5" s="11">
        <v>7.29</v>
      </c>
      <c r="M5" s="12">
        <f t="shared" si="2"/>
        <v>39.879649890590805</v>
      </c>
      <c r="N5" s="11" t="s">
        <v>214</v>
      </c>
      <c r="O5" s="11">
        <v>6.26</v>
      </c>
      <c r="P5" s="11">
        <v>1.39</v>
      </c>
      <c r="Q5" s="12">
        <f t="shared" si="3"/>
        <v>22.204472843450478</v>
      </c>
      <c r="R5" s="11" t="s">
        <v>215</v>
      </c>
      <c r="S5" s="11">
        <v>18.579999999999998</v>
      </c>
      <c r="T5" s="11">
        <v>7.15</v>
      </c>
      <c r="U5" s="12">
        <f t="shared" si="4"/>
        <v>38.482238966630788</v>
      </c>
      <c r="V5" s="11" t="s">
        <v>216</v>
      </c>
      <c r="W5" s="11">
        <v>0.96</v>
      </c>
      <c r="X5" s="12">
        <v>0.3</v>
      </c>
      <c r="Y5" s="12">
        <f t="shared" si="5"/>
        <v>31.25</v>
      </c>
      <c r="Z5" s="11" t="s">
        <v>217</v>
      </c>
      <c r="AA5" s="11">
        <v>6.45</v>
      </c>
      <c r="AB5" s="11">
        <v>1.18</v>
      </c>
      <c r="AC5" s="12">
        <f t="shared" si="6"/>
        <v>18.294573643410853</v>
      </c>
      <c r="AD5" s="11" t="s">
        <v>218</v>
      </c>
      <c r="AE5" s="12">
        <v>5.0199999999999996</v>
      </c>
      <c r="AF5" s="11">
        <v>0.91</v>
      </c>
      <c r="AG5" s="12">
        <f t="shared" si="7"/>
        <v>18.127490039840637</v>
      </c>
      <c r="AH5" s="11" t="s">
        <v>219</v>
      </c>
      <c r="AI5" s="12" t="s">
        <v>379</v>
      </c>
      <c r="AJ5" s="12" t="s">
        <v>379</v>
      </c>
      <c r="AK5" s="12" t="s">
        <v>379</v>
      </c>
      <c r="AL5" s="12" t="s">
        <v>379</v>
      </c>
    </row>
    <row r="6" spans="1:38" s="13" customFormat="1" x14ac:dyDescent="0.25">
      <c r="A6" s="17" t="s">
        <v>11</v>
      </c>
      <c r="B6" s="11">
        <v>6</v>
      </c>
      <c r="C6" s="11">
        <v>33.33</v>
      </c>
      <c r="D6" s="11">
        <v>9.4600000000000009</v>
      </c>
      <c r="E6" s="12">
        <f t="shared" si="0"/>
        <v>28.382838283828388</v>
      </c>
      <c r="F6" s="11" t="s">
        <v>220</v>
      </c>
      <c r="G6" s="11">
        <v>19.079999999999998</v>
      </c>
      <c r="H6" s="11">
        <v>3.21</v>
      </c>
      <c r="I6" s="12">
        <f t="shared" si="1"/>
        <v>16.823899371069185</v>
      </c>
      <c r="J6" s="11" t="s">
        <v>221</v>
      </c>
      <c r="K6" s="11">
        <v>18.61</v>
      </c>
      <c r="L6" s="12">
        <v>2.6</v>
      </c>
      <c r="M6" s="12">
        <f t="shared" si="2"/>
        <v>13.970983342289092</v>
      </c>
      <c r="N6" s="11" t="s">
        <v>222</v>
      </c>
      <c r="O6" s="11">
        <v>8.6199999999999992</v>
      </c>
      <c r="P6" s="11">
        <v>3.67</v>
      </c>
      <c r="Q6" s="12">
        <f t="shared" si="3"/>
        <v>42.575406032482604</v>
      </c>
      <c r="R6" s="11" t="s">
        <v>223</v>
      </c>
      <c r="S6" s="11">
        <v>14.73</v>
      </c>
      <c r="T6" s="11">
        <v>8.9700000000000006</v>
      </c>
      <c r="U6" s="12">
        <f t="shared" si="4"/>
        <v>60.896130346232184</v>
      </c>
      <c r="V6" s="11" t="s">
        <v>224</v>
      </c>
      <c r="W6" s="11">
        <v>0.73</v>
      </c>
      <c r="X6" s="11">
        <v>0.33</v>
      </c>
      <c r="Y6" s="12">
        <f t="shared" si="5"/>
        <v>45.205479452054796</v>
      </c>
      <c r="Z6" s="11" t="s">
        <v>225</v>
      </c>
      <c r="AA6" s="11">
        <v>6.73</v>
      </c>
      <c r="AB6" s="11">
        <v>1.1200000000000001</v>
      </c>
      <c r="AC6" s="12">
        <f t="shared" si="6"/>
        <v>16.641901931649333</v>
      </c>
      <c r="AD6" s="11" t="s">
        <v>226</v>
      </c>
      <c r="AE6" s="11">
        <v>6.01</v>
      </c>
      <c r="AF6" s="11">
        <v>0.75</v>
      </c>
      <c r="AG6" s="12">
        <f t="shared" si="7"/>
        <v>12.479201331114808</v>
      </c>
      <c r="AH6" s="11" t="s">
        <v>227</v>
      </c>
      <c r="AI6" s="12" t="s">
        <v>379</v>
      </c>
      <c r="AJ6" s="12" t="s">
        <v>379</v>
      </c>
      <c r="AK6" s="12" t="s">
        <v>379</v>
      </c>
      <c r="AL6" s="12" t="s">
        <v>379</v>
      </c>
    </row>
    <row r="7" spans="1:38" s="13" customFormat="1" x14ac:dyDescent="0.25">
      <c r="A7" s="17" t="s">
        <v>69</v>
      </c>
      <c r="B7" s="11">
        <v>14</v>
      </c>
      <c r="C7" s="11">
        <v>39.590000000000003</v>
      </c>
      <c r="D7" s="11">
        <v>7.98</v>
      </c>
      <c r="E7" s="12">
        <f t="shared" si="0"/>
        <v>20.156605203334173</v>
      </c>
      <c r="F7" s="11" t="s">
        <v>228</v>
      </c>
      <c r="G7" s="11">
        <v>22.46</v>
      </c>
      <c r="H7" s="11">
        <v>2.72</v>
      </c>
      <c r="I7" s="12">
        <f t="shared" si="1"/>
        <v>12.110418521816563</v>
      </c>
      <c r="J7" s="11" t="s">
        <v>229</v>
      </c>
      <c r="K7" s="11">
        <v>20.56</v>
      </c>
      <c r="L7" s="12">
        <v>10.6</v>
      </c>
      <c r="M7" s="12">
        <f t="shared" si="2"/>
        <v>51.556420233463037</v>
      </c>
      <c r="N7" s="11" t="s">
        <v>230</v>
      </c>
      <c r="O7" s="11">
        <v>8.81</v>
      </c>
      <c r="P7" s="11">
        <v>3.05</v>
      </c>
      <c r="Q7" s="12">
        <f t="shared" si="3"/>
        <v>34.61975028376844</v>
      </c>
      <c r="R7" s="11" t="s">
        <v>231</v>
      </c>
      <c r="S7" s="12">
        <v>19.399999999999999</v>
      </c>
      <c r="T7" s="11">
        <v>3.83</v>
      </c>
      <c r="U7" s="12">
        <f t="shared" si="4"/>
        <v>19.742268041237114</v>
      </c>
      <c r="V7" s="11" t="s">
        <v>232</v>
      </c>
      <c r="W7" s="11">
        <v>0.86</v>
      </c>
      <c r="X7" s="11">
        <v>0.16</v>
      </c>
      <c r="Y7" s="12">
        <f t="shared" si="5"/>
        <v>18.604651162790699</v>
      </c>
      <c r="Z7" s="11" t="s">
        <v>233</v>
      </c>
      <c r="AA7" s="11">
        <v>6.96</v>
      </c>
      <c r="AB7" s="11">
        <v>1.07</v>
      </c>
      <c r="AC7" s="12">
        <f t="shared" si="6"/>
        <v>15.373563218390805</v>
      </c>
      <c r="AD7" s="11" t="s">
        <v>234</v>
      </c>
      <c r="AE7" s="11">
        <v>5.78</v>
      </c>
      <c r="AF7" s="11">
        <v>1.08</v>
      </c>
      <c r="AG7" s="12">
        <f t="shared" si="7"/>
        <v>18.685121107266436</v>
      </c>
      <c r="AH7" s="11" t="s">
        <v>235</v>
      </c>
      <c r="AI7" s="12" t="s">
        <v>379</v>
      </c>
      <c r="AJ7" s="12" t="s">
        <v>379</v>
      </c>
      <c r="AK7" s="12" t="s">
        <v>379</v>
      </c>
      <c r="AL7" s="12" t="s">
        <v>379</v>
      </c>
    </row>
    <row r="8" spans="1:38" s="13" customFormat="1" x14ac:dyDescent="0.25">
      <c r="A8" s="17" t="s">
        <v>12</v>
      </c>
      <c r="B8" s="11">
        <v>4</v>
      </c>
      <c r="C8" s="11">
        <v>31.67</v>
      </c>
      <c r="D8" s="11">
        <v>2.38</v>
      </c>
      <c r="E8" s="12">
        <f t="shared" si="0"/>
        <v>7.5149984212188183</v>
      </c>
      <c r="F8" s="11" t="s">
        <v>236</v>
      </c>
      <c r="G8" s="11">
        <v>23.42</v>
      </c>
      <c r="H8" s="11">
        <v>1.38</v>
      </c>
      <c r="I8" s="12">
        <f t="shared" si="1"/>
        <v>5.8923996584116134</v>
      </c>
      <c r="J8" s="11" t="s">
        <v>237</v>
      </c>
      <c r="K8" s="12">
        <v>7.5</v>
      </c>
      <c r="L8" s="11">
        <v>2.12</v>
      </c>
      <c r="M8" s="12">
        <f t="shared" si="2"/>
        <v>28.266666666666666</v>
      </c>
      <c r="N8" s="11" t="s">
        <v>238</v>
      </c>
      <c r="O8" s="11">
        <v>4.59</v>
      </c>
      <c r="P8" s="11">
        <v>1.99</v>
      </c>
      <c r="Q8" s="12">
        <f t="shared" si="3"/>
        <v>43.355119825708066</v>
      </c>
      <c r="R8" s="11" t="s">
        <v>239</v>
      </c>
      <c r="S8" s="12" t="s">
        <v>379</v>
      </c>
      <c r="T8" s="12" t="s">
        <v>379</v>
      </c>
      <c r="U8" s="12" t="s">
        <v>379</v>
      </c>
      <c r="V8" s="12" t="s">
        <v>379</v>
      </c>
      <c r="W8" s="12" t="s">
        <v>379</v>
      </c>
      <c r="X8" s="12" t="s">
        <v>379</v>
      </c>
      <c r="Y8" s="12" t="s">
        <v>379</v>
      </c>
      <c r="Z8" s="12" t="s">
        <v>379</v>
      </c>
      <c r="AA8" s="11">
        <v>5.79</v>
      </c>
      <c r="AB8" s="11">
        <v>0.47</v>
      </c>
      <c r="AC8" s="12">
        <f t="shared" si="6"/>
        <v>8.1174438687392048</v>
      </c>
      <c r="AD8" s="11" t="s">
        <v>240</v>
      </c>
      <c r="AE8" s="11">
        <v>4.5599999999999996</v>
      </c>
      <c r="AF8" s="11">
        <v>0.93</v>
      </c>
      <c r="AG8" s="12">
        <f t="shared" si="7"/>
        <v>20.394736842105264</v>
      </c>
      <c r="AH8" s="11" t="s">
        <v>241</v>
      </c>
      <c r="AI8" s="12" t="s">
        <v>379</v>
      </c>
      <c r="AJ8" s="12" t="s">
        <v>379</v>
      </c>
      <c r="AK8" s="12" t="s">
        <v>379</v>
      </c>
      <c r="AL8" s="12" t="s">
        <v>379</v>
      </c>
    </row>
    <row r="9" spans="1:38" s="13" customFormat="1" x14ac:dyDescent="0.25">
      <c r="A9" s="17" t="s">
        <v>70</v>
      </c>
      <c r="B9" s="11">
        <v>6</v>
      </c>
      <c r="C9" s="11">
        <v>30.63</v>
      </c>
      <c r="D9" s="12">
        <v>6.9</v>
      </c>
      <c r="E9" s="12">
        <f t="shared" si="0"/>
        <v>22.526934378060727</v>
      </c>
      <c r="F9" s="11" t="s">
        <v>242</v>
      </c>
      <c r="G9" s="11">
        <v>22.01</v>
      </c>
      <c r="H9" s="11">
        <v>3.02</v>
      </c>
      <c r="I9" s="12">
        <f t="shared" si="1"/>
        <v>13.72103589277601</v>
      </c>
      <c r="J9" s="11" t="s">
        <v>243</v>
      </c>
      <c r="K9" s="11">
        <v>11.11</v>
      </c>
      <c r="L9" s="11">
        <v>3.28</v>
      </c>
      <c r="M9" s="12">
        <f t="shared" si="2"/>
        <v>29.522952295229523</v>
      </c>
      <c r="N9" s="11" t="s">
        <v>244</v>
      </c>
      <c r="O9" s="12">
        <v>6.5</v>
      </c>
      <c r="P9" s="11">
        <v>3.03</v>
      </c>
      <c r="Q9" s="12">
        <f t="shared" si="3"/>
        <v>46.615384615384613</v>
      </c>
      <c r="R9" s="11" t="s">
        <v>245</v>
      </c>
      <c r="S9" s="11">
        <v>19.93</v>
      </c>
      <c r="T9" s="11">
        <v>3.99</v>
      </c>
      <c r="U9" s="12">
        <f t="shared" si="4"/>
        <v>20.020070245860513</v>
      </c>
      <c r="V9" s="11" t="s">
        <v>246</v>
      </c>
      <c r="W9" s="12">
        <v>0.9</v>
      </c>
      <c r="X9" s="11">
        <v>0.15</v>
      </c>
      <c r="Y9" s="12">
        <f t="shared" si="5"/>
        <v>16.666666666666668</v>
      </c>
      <c r="Z9" s="11" t="s">
        <v>247</v>
      </c>
      <c r="AA9" s="11">
        <v>5.47</v>
      </c>
      <c r="AB9" s="11">
        <v>0.91</v>
      </c>
      <c r="AC9" s="12">
        <f t="shared" si="6"/>
        <v>16.636197440585011</v>
      </c>
      <c r="AD9" s="11" t="s">
        <v>248</v>
      </c>
      <c r="AE9" s="11">
        <v>4.59</v>
      </c>
      <c r="AF9" s="11">
        <v>0.81</v>
      </c>
      <c r="AG9" s="12">
        <f t="shared" si="7"/>
        <v>17.647058823529413</v>
      </c>
      <c r="AH9" s="11" t="s">
        <v>249</v>
      </c>
      <c r="AI9" s="12" t="s">
        <v>379</v>
      </c>
      <c r="AJ9" s="12" t="s">
        <v>379</v>
      </c>
      <c r="AK9" s="12" t="s">
        <v>379</v>
      </c>
      <c r="AL9" s="12" t="s">
        <v>379</v>
      </c>
    </row>
    <row r="10" spans="1:38" s="13" customFormat="1" x14ac:dyDescent="0.25">
      <c r="A10" s="17" t="s">
        <v>13</v>
      </c>
      <c r="B10" s="11">
        <v>6</v>
      </c>
      <c r="C10" s="11">
        <v>31.92</v>
      </c>
      <c r="D10" s="11">
        <v>1.78</v>
      </c>
      <c r="E10" s="12">
        <f t="shared" si="0"/>
        <v>5.5764411027568919</v>
      </c>
      <c r="F10" s="11" t="s">
        <v>251</v>
      </c>
      <c r="G10" s="11">
        <v>21.66</v>
      </c>
      <c r="H10" s="11">
        <v>3.21</v>
      </c>
      <c r="I10" s="12">
        <f t="shared" si="1"/>
        <v>14.819944598337949</v>
      </c>
      <c r="J10" s="11" t="s">
        <v>252</v>
      </c>
      <c r="K10" s="11">
        <v>10.53</v>
      </c>
      <c r="L10" s="11">
        <v>1.1200000000000001</v>
      </c>
      <c r="M10" s="12">
        <f t="shared" si="2"/>
        <v>10.636277302943972</v>
      </c>
      <c r="N10" s="11" t="s">
        <v>253</v>
      </c>
      <c r="O10" s="11">
        <v>5.76</v>
      </c>
      <c r="P10" s="11">
        <v>3.47</v>
      </c>
      <c r="Q10" s="12">
        <f t="shared" si="3"/>
        <v>60.243055555555557</v>
      </c>
      <c r="R10" s="11" t="s">
        <v>254</v>
      </c>
      <c r="S10" s="12">
        <v>20.88</v>
      </c>
      <c r="T10" s="12">
        <v>2.2799999999999998</v>
      </c>
      <c r="U10" s="12">
        <f t="shared" si="4"/>
        <v>10.919540229885056</v>
      </c>
      <c r="V10" s="11" t="s">
        <v>256</v>
      </c>
      <c r="W10" s="12">
        <v>1.01</v>
      </c>
      <c r="X10" s="12">
        <v>0.1</v>
      </c>
      <c r="Y10" s="12">
        <f t="shared" si="5"/>
        <v>9.9009900990099009</v>
      </c>
      <c r="Z10" s="11" t="s">
        <v>255</v>
      </c>
      <c r="AA10" s="12">
        <v>6</v>
      </c>
      <c r="AB10" s="11">
        <v>1.01</v>
      </c>
      <c r="AC10" s="12">
        <f t="shared" si="6"/>
        <v>16.833333333333332</v>
      </c>
      <c r="AD10" s="11" t="s">
        <v>257</v>
      </c>
      <c r="AE10" s="11">
        <v>4.67</v>
      </c>
      <c r="AF10" s="11">
        <v>0.88</v>
      </c>
      <c r="AG10" s="12">
        <f t="shared" si="7"/>
        <v>18.843683083511777</v>
      </c>
      <c r="AH10" s="11" t="s">
        <v>258</v>
      </c>
      <c r="AI10" s="12" t="s">
        <v>379</v>
      </c>
      <c r="AJ10" s="12" t="s">
        <v>379</v>
      </c>
      <c r="AK10" s="12" t="s">
        <v>379</v>
      </c>
      <c r="AL10" s="12" t="s">
        <v>379</v>
      </c>
    </row>
    <row r="11" spans="1:38" s="13" customFormat="1" x14ac:dyDescent="0.25">
      <c r="A11" s="17" t="s">
        <v>71</v>
      </c>
      <c r="B11" s="11">
        <v>7</v>
      </c>
      <c r="C11" s="11">
        <v>32.97</v>
      </c>
      <c r="D11" s="11">
        <v>6.82</v>
      </c>
      <c r="E11" s="12">
        <f t="shared" si="0"/>
        <v>20.685471640885655</v>
      </c>
      <c r="F11" s="11" t="s">
        <v>259</v>
      </c>
      <c r="G11" s="11">
        <v>22.18</v>
      </c>
      <c r="H11" s="11">
        <v>3.23</v>
      </c>
      <c r="I11" s="12">
        <f t="shared" si="1"/>
        <v>14.562669071235348</v>
      </c>
      <c r="J11" s="11" t="s">
        <v>260</v>
      </c>
      <c r="K11" s="11">
        <v>11.21</v>
      </c>
      <c r="L11" s="11">
        <v>3.53</v>
      </c>
      <c r="M11" s="12">
        <f t="shared" si="2"/>
        <v>31.489741302408561</v>
      </c>
      <c r="N11" s="11" t="s">
        <v>261</v>
      </c>
      <c r="O11" s="11">
        <v>5.04</v>
      </c>
      <c r="P11" s="11">
        <v>0.96</v>
      </c>
      <c r="Q11" s="12">
        <f t="shared" si="3"/>
        <v>19.047619047619047</v>
      </c>
      <c r="R11" s="11" t="s">
        <v>262</v>
      </c>
      <c r="S11" s="12">
        <v>21.2</v>
      </c>
      <c r="T11" s="11">
        <v>3.27</v>
      </c>
      <c r="U11" s="12">
        <f t="shared" si="4"/>
        <v>15.424528301886793</v>
      </c>
      <c r="V11" s="11" t="s">
        <v>263</v>
      </c>
      <c r="W11" s="11">
        <v>0.96</v>
      </c>
      <c r="X11" s="11">
        <v>0.11</v>
      </c>
      <c r="Y11" s="12">
        <f t="shared" si="5"/>
        <v>11.458333333333334</v>
      </c>
      <c r="Z11" s="11" t="s">
        <v>265</v>
      </c>
      <c r="AA11" s="11">
        <v>5.77</v>
      </c>
      <c r="AB11" s="11">
        <v>1.84</v>
      </c>
      <c r="AC11" s="12">
        <f t="shared" si="6"/>
        <v>31.889081455805893</v>
      </c>
      <c r="AD11" s="11" t="s">
        <v>266</v>
      </c>
      <c r="AE11" s="11">
        <v>3.61</v>
      </c>
      <c r="AF11" s="11">
        <v>0.66</v>
      </c>
      <c r="AG11" s="12">
        <f t="shared" si="7"/>
        <v>18.282548476454295</v>
      </c>
      <c r="AH11" s="11" t="s">
        <v>267</v>
      </c>
      <c r="AI11" s="12" t="s">
        <v>379</v>
      </c>
      <c r="AJ11" s="12" t="s">
        <v>379</v>
      </c>
      <c r="AK11" s="12" t="s">
        <v>379</v>
      </c>
      <c r="AL11" s="12" t="s">
        <v>379</v>
      </c>
    </row>
    <row r="12" spans="1:38" s="13" customFormat="1" x14ac:dyDescent="0.25">
      <c r="A12" s="17" t="s">
        <v>14</v>
      </c>
      <c r="B12" s="11">
        <v>7</v>
      </c>
      <c r="C12" s="11">
        <v>35.51</v>
      </c>
      <c r="D12" s="11">
        <v>6.45</v>
      </c>
      <c r="E12" s="12">
        <f t="shared" si="0"/>
        <v>18.163897493663757</v>
      </c>
      <c r="F12" s="11" t="s">
        <v>268</v>
      </c>
      <c r="G12" s="11">
        <v>20.010000000000002</v>
      </c>
      <c r="H12" s="11">
        <v>2.1800000000000002</v>
      </c>
      <c r="I12" s="12">
        <f t="shared" si="1"/>
        <v>10.894552723638181</v>
      </c>
      <c r="J12" s="11" t="s">
        <v>269</v>
      </c>
      <c r="K12" s="11">
        <v>16.079999999999998</v>
      </c>
      <c r="L12" s="11">
        <v>0.11</v>
      </c>
      <c r="M12" s="12">
        <f t="shared" si="2"/>
        <v>0.6840796019900498</v>
      </c>
      <c r="N12" s="11" t="s">
        <v>270</v>
      </c>
      <c r="O12" s="11">
        <v>12.02</v>
      </c>
      <c r="P12" s="11">
        <v>5.26</v>
      </c>
      <c r="Q12" s="12">
        <f t="shared" si="3"/>
        <v>43.760399334442596</v>
      </c>
      <c r="R12" s="11" t="s">
        <v>271</v>
      </c>
      <c r="S12" s="11">
        <v>18.03</v>
      </c>
      <c r="T12" s="12" t="s">
        <v>379</v>
      </c>
      <c r="U12" s="12" t="s">
        <v>379</v>
      </c>
      <c r="V12" s="12" t="s">
        <v>379</v>
      </c>
      <c r="W12" s="11">
        <v>0.84</v>
      </c>
      <c r="X12" s="12" t="s">
        <v>379</v>
      </c>
      <c r="Y12" s="12" t="s">
        <v>379</v>
      </c>
      <c r="Z12" s="12" t="s">
        <v>379</v>
      </c>
      <c r="AA12" s="11">
        <v>7.28</v>
      </c>
      <c r="AB12" s="11">
        <v>1.1299999999999999</v>
      </c>
      <c r="AC12" s="12">
        <f t="shared" si="6"/>
        <v>15.52197802197802</v>
      </c>
      <c r="AD12" s="11" t="s">
        <v>272</v>
      </c>
      <c r="AE12" s="11">
        <v>6.85</v>
      </c>
      <c r="AF12" s="11">
        <v>0.24</v>
      </c>
      <c r="AG12" s="12">
        <f t="shared" si="7"/>
        <v>3.5036496350364965</v>
      </c>
      <c r="AH12" s="11" t="s">
        <v>273</v>
      </c>
      <c r="AI12" s="12" t="s">
        <v>379</v>
      </c>
      <c r="AJ12" s="12" t="s">
        <v>379</v>
      </c>
      <c r="AK12" s="12" t="s">
        <v>379</v>
      </c>
      <c r="AL12" s="12" t="s">
        <v>379</v>
      </c>
    </row>
    <row r="13" spans="1:38" s="13" customFormat="1" x14ac:dyDescent="0.25">
      <c r="A13" s="17" t="s">
        <v>72</v>
      </c>
      <c r="B13" s="11">
        <v>7</v>
      </c>
      <c r="C13" s="11">
        <v>39.94</v>
      </c>
      <c r="D13" s="11">
        <v>12.01</v>
      </c>
      <c r="E13" s="12">
        <f t="shared" si="0"/>
        <v>30.070105157736606</v>
      </c>
      <c r="F13" s="11" t="s">
        <v>274</v>
      </c>
      <c r="G13" s="11">
        <v>17.43</v>
      </c>
      <c r="H13" s="11">
        <v>3.49</v>
      </c>
      <c r="I13" s="12">
        <f t="shared" si="1"/>
        <v>20.022948938611588</v>
      </c>
      <c r="J13" s="11" t="s">
        <v>275</v>
      </c>
      <c r="K13" s="11">
        <v>13.54</v>
      </c>
      <c r="L13" s="12" t="s">
        <v>379</v>
      </c>
      <c r="M13" s="12" t="s">
        <v>379</v>
      </c>
      <c r="N13" s="12" t="s">
        <v>379</v>
      </c>
      <c r="O13" s="11">
        <v>8.49</v>
      </c>
      <c r="P13" s="11">
        <v>2.25</v>
      </c>
      <c r="Q13" s="12">
        <f t="shared" si="3"/>
        <v>26.501766784452297</v>
      </c>
      <c r="R13" s="11" t="s">
        <v>276</v>
      </c>
      <c r="S13" s="11">
        <v>13.25</v>
      </c>
      <c r="T13" s="12" t="s">
        <v>379</v>
      </c>
      <c r="U13" s="12" t="s">
        <v>379</v>
      </c>
      <c r="V13" s="12" t="s">
        <v>379</v>
      </c>
      <c r="W13" s="11">
        <v>0.82</v>
      </c>
      <c r="X13" s="12" t="s">
        <v>379</v>
      </c>
      <c r="Y13" s="12" t="s">
        <v>379</v>
      </c>
      <c r="Z13" s="12" t="s">
        <v>379</v>
      </c>
      <c r="AA13" s="11">
        <v>7.01</v>
      </c>
      <c r="AB13" s="11">
        <v>1.67</v>
      </c>
      <c r="AC13" s="12">
        <f t="shared" si="6"/>
        <v>23.823109843081312</v>
      </c>
      <c r="AD13" s="11" t="s">
        <v>277</v>
      </c>
      <c r="AE13" s="11">
        <v>5.99</v>
      </c>
      <c r="AF13" s="11">
        <v>0.89</v>
      </c>
      <c r="AG13" s="12">
        <f t="shared" si="7"/>
        <v>14.858096828046744</v>
      </c>
      <c r="AH13" s="11" t="s">
        <v>278</v>
      </c>
      <c r="AI13" s="12" t="s">
        <v>379</v>
      </c>
      <c r="AJ13" s="12" t="s">
        <v>379</v>
      </c>
      <c r="AK13" s="12" t="s">
        <v>379</v>
      </c>
      <c r="AL13" s="12" t="s">
        <v>379</v>
      </c>
    </row>
    <row r="14" spans="1:38" s="13" customFormat="1" x14ac:dyDescent="0.25">
      <c r="A14" s="17" t="s">
        <v>15</v>
      </c>
      <c r="B14" s="11">
        <v>9</v>
      </c>
      <c r="C14" s="11">
        <v>32.130000000000003</v>
      </c>
      <c r="D14" s="11">
        <v>6.39</v>
      </c>
      <c r="E14" s="12">
        <f t="shared" si="0"/>
        <v>19.887955182072826</v>
      </c>
      <c r="F14" s="11" t="s">
        <v>279</v>
      </c>
      <c r="G14" s="11">
        <v>18.41</v>
      </c>
      <c r="H14" s="11">
        <v>2.78</v>
      </c>
      <c r="I14" s="12">
        <f t="shared" si="1"/>
        <v>15.100488864747419</v>
      </c>
      <c r="J14" s="11" t="s">
        <v>281</v>
      </c>
      <c r="K14" s="11">
        <v>13.71</v>
      </c>
      <c r="L14" s="11">
        <v>3.49</v>
      </c>
      <c r="M14" s="12">
        <f t="shared" si="2"/>
        <v>25.45587162654996</v>
      </c>
      <c r="N14" s="11" t="s">
        <v>280</v>
      </c>
      <c r="O14" s="12">
        <v>8.1</v>
      </c>
      <c r="P14" s="11">
        <v>1.49</v>
      </c>
      <c r="Q14" s="12">
        <f t="shared" si="3"/>
        <v>18.395061728395063</v>
      </c>
      <c r="R14" s="11" t="s">
        <v>282</v>
      </c>
      <c r="S14" s="11">
        <v>18.43</v>
      </c>
      <c r="T14" s="11">
        <v>4.29</v>
      </c>
      <c r="U14" s="12">
        <f t="shared" si="4"/>
        <v>23.277265328269127</v>
      </c>
      <c r="V14" s="11" t="s">
        <v>283</v>
      </c>
      <c r="W14" s="12">
        <v>1</v>
      </c>
      <c r="X14" s="11">
        <v>0.21</v>
      </c>
      <c r="Y14" s="12">
        <f t="shared" si="5"/>
        <v>21</v>
      </c>
      <c r="Z14" s="11" t="s">
        <v>284</v>
      </c>
      <c r="AA14" s="11">
        <v>6.94</v>
      </c>
      <c r="AB14" s="11">
        <v>1.42</v>
      </c>
      <c r="AC14" s="12">
        <f t="shared" si="6"/>
        <v>20.461095100864551</v>
      </c>
      <c r="AD14" s="11" t="s">
        <v>285</v>
      </c>
      <c r="AE14" s="11">
        <v>6.02</v>
      </c>
      <c r="AF14" s="11">
        <v>1.23</v>
      </c>
      <c r="AG14" s="12">
        <f t="shared" si="7"/>
        <v>20.431893687707642</v>
      </c>
      <c r="AH14" s="11" t="s">
        <v>286</v>
      </c>
      <c r="AI14" s="12" t="s">
        <v>379</v>
      </c>
      <c r="AJ14" s="12" t="s">
        <v>379</v>
      </c>
      <c r="AK14" s="12" t="s">
        <v>379</v>
      </c>
      <c r="AL14" s="12" t="s">
        <v>379</v>
      </c>
    </row>
    <row r="15" spans="1:38" s="13" customFormat="1" x14ac:dyDescent="0.25">
      <c r="A15" s="17" t="s">
        <v>73</v>
      </c>
      <c r="B15" s="11">
        <v>9</v>
      </c>
      <c r="C15" s="11">
        <v>37.36</v>
      </c>
      <c r="D15" s="11">
        <v>7.12</v>
      </c>
      <c r="E15" s="12">
        <f t="shared" si="0"/>
        <v>19.057815845824411</v>
      </c>
      <c r="F15" s="11" t="s">
        <v>287</v>
      </c>
      <c r="G15" s="11">
        <v>18.149999999999999</v>
      </c>
      <c r="H15" s="11">
        <v>3.35</v>
      </c>
      <c r="I15" s="12">
        <f t="shared" si="1"/>
        <v>18.457300275482094</v>
      </c>
      <c r="J15" s="11" t="s">
        <v>288</v>
      </c>
      <c r="K15" s="11">
        <v>15.17</v>
      </c>
      <c r="L15" s="11">
        <v>5.86</v>
      </c>
      <c r="M15" s="12">
        <f t="shared" si="2"/>
        <v>38.628872775214241</v>
      </c>
      <c r="N15" s="11" t="s">
        <v>289</v>
      </c>
      <c r="O15" s="11">
        <v>5.91</v>
      </c>
      <c r="P15" s="11">
        <v>1.72</v>
      </c>
      <c r="Q15" s="12">
        <f t="shared" si="3"/>
        <v>29.103214890016918</v>
      </c>
      <c r="R15" s="11" t="s">
        <v>290</v>
      </c>
      <c r="S15" s="12">
        <v>22.2</v>
      </c>
      <c r="T15" s="11">
        <v>6.12</v>
      </c>
      <c r="U15" s="12">
        <f t="shared" si="4"/>
        <v>27.567567567567568</v>
      </c>
      <c r="V15" s="11" t="s">
        <v>291</v>
      </c>
      <c r="W15" s="11">
        <v>1.23</v>
      </c>
      <c r="X15" s="12">
        <v>0.3</v>
      </c>
      <c r="Y15" s="12">
        <f t="shared" si="5"/>
        <v>24.390243902439025</v>
      </c>
      <c r="Z15" s="11" t="s">
        <v>292</v>
      </c>
      <c r="AA15" s="12">
        <v>7.1</v>
      </c>
      <c r="AB15" s="11">
        <v>2.02</v>
      </c>
      <c r="AC15" s="12">
        <f t="shared" si="6"/>
        <v>28.450704225352116</v>
      </c>
      <c r="AD15" s="11" t="s">
        <v>293</v>
      </c>
      <c r="AE15" s="11">
        <v>4.55</v>
      </c>
      <c r="AF15" s="11">
        <v>0.81</v>
      </c>
      <c r="AG15" s="12">
        <f t="shared" si="7"/>
        <v>17.802197802197803</v>
      </c>
      <c r="AH15" s="11" t="s">
        <v>294</v>
      </c>
      <c r="AI15" s="12" t="s">
        <v>379</v>
      </c>
      <c r="AJ15" s="12" t="s">
        <v>379</v>
      </c>
      <c r="AK15" s="12" t="s">
        <v>379</v>
      </c>
      <c r="AL15" s="12" t="s">
        <v>379</v>
      </c>
    </row>
    <row r="16" spans="1:38" s="13" customFormat="1" x14ac:dyDescent="0.25">
      <c r="A16" s="17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</row>
    <row r="25" spans="5:10" x14ac:dyDescent="0.25">
      <c r="E25" s="5"/>
      <c r="F25" s="5"/>
      <c r="G25" s="5"/>
      <c r="H25" s="5"/>
      <c r="I25" s="5"/>
      <c r="J25" s="5"/>
    </row>
    <row r="26" spans="5:10" x14ac:dyDescent="0.25">
      <c r="E26" s="5"/>
      <c r="F26" s="5"/>
      <c r="G26" s="5"/>
      <c r="H26" s="5"/>
      <c r="I26" s="5"/>
      <c r="J26" s="5"/>
    </row>
    <row r="27" spans="5:10" x14ac:dyDescent="0.25">
      <c r="E27" s="5"/>
      <c r="F27" s="5"/>
      <c r="G27" s="5"/>
      <c r="H27" s="5"/>
      <c r="I27" s="5"/>
      <c r="J27" s="5"/>
    </row>
    <row r="28" spans="5:10" x14ac:dyDescent="0.25">
      <c r="E28" s="5"/>
      <c r="F28" s="5"/>
      <c r="G28" s="5"/>
      <c r="H28" s="5"/>
      <c r="I28" s="5"/>
      <c r="J28" s="5"/>
    </row>
    <row r="29" spans="5:10" x14ac:dyDescent="0.25">
      <c r="E29" s="5"/>
      <c r="F29" s="5"/>
      <c r="G29" s="5"/>
      <c r="H29" s="5"/>
      <c r="I29" s="5"/>
      <c r="J29" s="5"/>
    </row>
    <row r="30" spans="5:10" x14ac:dyDescent="0.25">
      <c r="E30" s="5"/>
      <c r="F30" s="5"/>
      <c r="G30" s="5"/>
      <c r="H30" s="5"/>
      <c r="I30" s="5"/>
      <c r="J30" s="5"/>
    </row>
    <row r="31" spans="5:10" x14ac:dyDescent="0.25">
      <c r="E31" s="5"/>
      <c r="F31" s="5"/>
      <c r="G31" s="5"/>
      <c r="I31" s="5"/>
      <c r="J31" s="5"/>
    </row>
    <row r="32" spans="5:10" x14ac:dyDescent="0.25">
      <c r="E32" s="6"/>
      <c r="F32" s="6"/>
      <c r="G32" s="6"/>
      <c r="H32" s="6"/>
      <c r="I32" s="6"/>
      <c r="J32" s="6"/>
    </row>
    <row r="33" spans="5:10" x14ac:dyDescent="0.25">
      <c r="E33" s="3"/>
      <c r="F33" s="3"/>
      <c r="G33" s="3"/>
      <c r="H33" s="3"/>
      <c r="I33" s="3"/>
      <c r="J3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69"/>
  <sheetViews>
    <sheetView tabSelected="1" workbookViewId="0">
      <pane ySplit="1" topLeftCell="A2" activePane="bottomLeft" state="frozen"/>
      <selection activeCell="AH1" sqref="AH1"/>
      <selection pane="bottomLeft" activeCell="D24" sqref="D24:K68"/>
    </sheetView>
  </sheetViews>
  <sheetFormatPr defaultRowHeight="15" x14ac:dyDescent="0.25"/>
  <cols>
    <col min="1" max="1" width="9.7109375" style="1" bestFit="1" customWidth="1"/>
    <col min="2" max="2" width="21.42578125" style="2" bestFit="1" customWidth="1"/>
    <col min="3" max="3" width="17.5703125" style="2" bestFit="1" customWidth="1"/>
    <col min="4" max="4" width="19.5703125" style="2" bestFit="1" customWidth="1"/>
    <col min="5" max="5" width="27.85546875" style="2" bestFit="1" customWidth="1"/>
    <col min="6" max="6" width="18.42578125" style="2" bestFit="1" customWidth="1"/>
    <col min="7" max="7" width="16.42578125" style="2" bestFit="1" customWidth="1"/>
    <col min="8" max="8" width="18.5703125" style="2" bestFit="1" customWidth="1"/>
    <col min="9" max="9" width="26.85546875" style="2" bestFit="1" customWidth="1"/>
    <col min="10" max="10" width="17.42578125" style="2" bestFit="1" customWidth="1"/>
    <col min="11" max="11" width="17.28515625" style="2" bestFit="1" customWidth="1"/>
    <col min="12" max="12" width="19.28515625" style="2" bestFit="1" customWidth="1"/>
    <col min="13" max="13" width="27.5703125" style="2" bestFit="1" customWidth="1"/>
    <col min="14" max="14" width="18.140625" style="2" bestFit="1" customWidth="1"/>
    <col min="15" max="15" width="17.7109375" style="2" bestFit="1" customWidth="1"/>
    <col min="16" max="16" width="19.7109375" style="2" bestFit="1" customWidth="1"/>
    <col min="17" max="17" width="28" style="2" bestFit="1" customWidth="1"/>
    <col min="18" max="18" width="18.5703125" style="2" bestFit="1" customWidth="1"/>
    <col min="19" max="19" width="19" style="2" bestFit="1" customWidth="1"/>
    <col min="20" max="20" width="21" style="2" bestFit="1" customWidth="1"/>
    <col min="21" max="21" width="28.7109375" style="2" bestFit="1" customWidth="1"/>
    <col min="22" max="22" width="19.85546875" style="2" bestFit="1" customWidth="1"/>
    <col min="23" max="23" width="32" style="2" bestFit="1" customWidth="1"/>
    <col min="24" max="24" width="34.140625" style="2" bestFit="1" customWidth="1"/>
    <col min="25" max="25" width="42.42578125" style="2" bestFit="1" customWidth="1"/>
    <col min="26" max="26" width="32.85546875" style="2" bestFit="1" customWidth="1"/>
    <col min="27" max="27" width="20.140625" style="2" bestFit="1" customWidth="1"/>
    <col min="28" max="28" width="22.28515625" style="2" bestFit="1" customWidth="1"/>
    <col min="29" max="29" width="30.5703125" style="2" bestFit="1" customWidth="1"/>
    <col min="30" max="30" width="21" style="2" bestFit="1" customWidth="1"/>
    <col min="31" max="31" width="21.42578125" style="2" bestFit="1" customWidth="1"/>
    <col min="32" max="32" width="23.42578125" style="2" bestFit="1" customWidth="1"/>
    <col min="33" max="33" width="31.7109375" style="2" bestFit="1" customWidth="1"/>
    <col min="34" max="34" width="22.28515625" style="2" bestFit="1" customWidth="1"/>
    <col min="35" max="35" width="27.42578125" style="2" bestFit="1" customWidth="1"/>
    <col min="36" max="36" width="29.42578125" style="2" bestFit="1" customWidth="1"/>
    <col min="37" max="37" width="31.7109375" style="2" bestFit="1" customWidth="1"/>
    <col min="38" max="38" width="28.28515625" style="2" bestFit="1" customWidth="1"/>
  </cols>
  <sheetData>
    <row r="1" spans="1:39" s="9" customFormat="1" x14ac:dyDescent="0.25">
      <c r="A1" s="16" t="s">
        <v>8</v>
      </c>
      <c r="B1" s="7" t="s">
        <v>42</v>
      </c>
      <c r="C1" s="7" t="s">
        <v>43</v>
      </c>
      <c r="D1" s="7" t="s">
        <v>25</v>
      </c>
      <c r="E1" s="7" t="s">
        <v>381</v>
      </c>
      <c r="F1" s="7" t="s">
        <v>52</v>
      </c>
      <c r="G1" s="7" t="s">
        <v>44</v>
      </c>
      <c r="H1" s="7" t="s">
        <v>26</v>
      </c>
      <c r="I1" s="7" t="s">
        <v>53</v>
      </c>
      <c r="J1" s="7" t="s">
        <v>54</v>
      </c>
      <c r="K1" s="7" t="s">
        <v>45</v>
      </c>
      <c r="L1" s="7" t="s">
        <v>27</v>
      </c>
      <c r="M1" s="7" t="s">
        <v>55</v>
      </c>
      <c r="N1" s="7" t="s">
        <v>56</v>
      </c>
      <c r="O1" s="7" t="s">
        <v>46</v>
      </c>
      <c r="P1" s="7" t="s">
        <v>28</v>
      </c>
      <c r="Q1" s="7" t="s">
        <v>57</v>
      </c>
      <c r="R1" s="7" t="s">
        <v>58</v>
      </c>
      <c r="S1" s="7" t="s">
        <v>47</v>
      </c>
      <c r="T1" s="7" t="s">
        <v>29</v>
      </c>
      <c r="U1" s="7" t="s">
        <v>59</v>
      </c>
      <c r="V1" s="7" t="s">
        <v>264</v>
      </c>
      <c r="W1" s="7" t="s">
        <v>48</v>
      </c>
      <c r="X1" s="7" t="s">
        <v>30</v>
      </c>
      <c r="Y1" s="7" t="s">
        <v>60</v>
      </c>
      <c r="Z1" s="7" t="s">
        <v>61</v>
      </c>
      <c r="AA1" s="7" t="s">
        <v>49</v>
      </c>
      <c r="AB1" s="7" t="s">
        <v>31</v>
      </c>
      <c r="AC1" s="7" t="s">
        <v>62</v>
      </c>
      <c r="AD1" s="7" t="s">
        <v>63</v>
      </c>
      <c r="AE1" s="7" t="s">
        <v>50</v>
      </c>
      <c r="AF1" s="7" t="s">
        <v>32</v>
      </c>
      <c r="AG1" s="7" t="s">
        <v>64</v>
      </c>
      <c r="AH1" s="7" t="s">
        <v>250</v>
      </c>
      <c r="AI1" s="7" t="s">
        <v>51</v>
      </c>
      <c r="AJ1" s="7" t="s">
        <v>33</v>
      </c>
      <c r="AK1" s="7" t="s">
        <v>65</v>
      </c>
      <c r="AL1" s="7" t="s">
        <v>66</v>
      </c>
    </row>
    <row r="2" spans="1:39" s="13" customFormat="1" x14ac:dyDescent="0.25">
      <c r="A2" s="17" t="s">
        <v>16</v>
      </c>
      <c r="B2" s="11">
        <v>8</v>
      </c>
      <c r="C2" s="12">
        <v>31.8</v>
      </c>
      <c r="D2" s="11">
        <v>1.61</v>
      </c>
      <c r="E2" s="12">
        <f>D2*100/C2</f>
        <v>5.0628930817610058</v>
      </c>
      <c r="F2" s="11" t="s">
        <v>295</v>
      </c>
      <c r="G2" s="11">
        <v>23.64</v>
      </c>
      <c r="H2" s="11">
        <v>1.82</v>
      </c>
      <c r="I2" s="12">
        <f>H2*100/G2</f>
        <v>7.6988155668358713</v>
      </c>
      <c r="J2" s="11" t="s">
        <v>297</v>
      </c>
      <c r="K2" s="11">
        <v>7.06</v>
      </c>
      <c r="L2" s="11">
        <v>2.06</v>
      </c>
      <c r="M2" s="12">
        <f>L2*100/K2</f>
        <v>29.17847025495751</v>
      </c>
      <c r="N2" s="11" t="s">
        <v>298</v>
      </c>
      <c r="O2" s="11">
        <v>5.84</v>
      </c>
      <c r="P2" s="11">
        <v>1.1599999999999999</v>
      </c>
      <c r="Q2" s="12">
        <f>P2*100/O2</f>
        <v>19.863013698630134</v>
      </c>
      <c r="R2" s="11" t="s">
        <v>299</v>
      </c>
      <c r="S2" s="12">
        <v>23.8</v>
      </c>
      <c r="T2" s="11">
        <v>3.03</v>
      </c>
      <c r="U2" s="12">
        <f>T2*100/S2</f>
        <v>12.731092436974789</v>
      </c>
      <c r="V2" s="11" t="s">
        <v>300</v>
      </c>
      <c r="W2" s="11">
        <v>0.99</v>
      </c>
      <c r="X2" s="11">
        <v>0.09</v>
      </c>
      <c r="Y2" s="12">
        <f>X2*100/W2</f>
        <v>9.0909090909090917</v>
      </c>
      <c r="Z2" s="11" t="s">
        <v>301</v>
      </c>
      <c r="AA2" s="11">
        <v>6.44</v>
      </c>
      <c r="AB2" s="11">
        <v>0.98</v>
      </c>
      <c r="AC2" s="12">
        <f>AB2*100/AA2</f>
        <v>15.217391304347824</v>
      </c>
      <c r="AD2" s="11" t="s">
        <v>302</v>
      </c>
      <c r="AE2" s="11">
        <v>4.76</v>
      </c>
      <c r="AF2" s="11">
        <v>1.27</v>
      </c>
      <c r="AG2" s="12">
        <f>AF2*100/AE2</f>
        <v>26.680672268907564</v>
      </c>
      <c r="AH2" s="11" t="s">
        <v>303</v>
      </c>
      <c r="AI2" s="12">
        <v>0</v>
      </c>
      <c r="AJ2" s="12" t="s">
        <v>379</v>
      </c>
      <c r="AK2" s="12" t="s">
        <v>379</v>
      </c>
      <c r="AL2" s="12" t="s">
        <v>379</v>
      </c>
    </row>
    <row r="3" spans="1:39" s="13" customFormat="1" x14ac:dyDescent="0.25">
      <c r="A3" s="17" t="s">
        <v>74</v>
      </c>
      <c r="B3" s="11">
        <v>5</v>
      </c>
      <c r="C3" s="11">
        <v>27.56</v>
      </c>
      <c r="D3" s="11">
        <v>6.03</v>
      </c>
      <c r="E3" s="12">
        <f t="shared" ref="E3:E19" si="0">D3*100/C3</f>
        <v>21.879535558780844</v>
      </c>
      <c r="F3" s="11" t="s">
        <v>380</v>
      </c>
      <c r="G3" s="11">
        <v>18.309999999999999</v>
      </c>
      <c r="H3" s="11">
        <v>3.24</v>
      </c>
      <c r="I3" s="12">
        <f t="shared" ref="I3:I19" si="1">H3*100/G3</f>
        <v>17.695248498088478</v>
      </c>
      <c r="J3" s="11" t="s">
        <v>304</v>
      </c>
      <c r="K3" s="11">
        <v>9.44</v>
      </c>
      <c r="L3" s="11">
        <v>1.55</v>
      </c>
      <c r="M3" s="12">
        <f t="shared" ref="M3:M14" si="2">L3*100/K3</f>
        <v>16.41949152542373</v>
      </c>
      <c r="N3" s="11" t="s">
        <v>305</v>
      </c>
      <c r="O3" s="11">
        <v>6.01</v>
      </c>
      <c r="P3" s="11">
        <v>1.68</v>
      </c>
      <c r="Q3" s="12">
        <f t="shared" ref="Q3:Q19" si="3">P3*100/O3</f>
        <v>27.953410981697171</v>
      </c>
      <c r="R3" s="11" t="s">
        <v>306</v>
      </c>
      <c r="S3" s="11">
        <v>18.11</v>
      </c>
      <c r="T3" s="11">
        <v>5.32</v>
      </c>
      <c r="U3" s="12">
        <f t="shared" ref="U3:U14" si="4">T3*100/S3</f>
        <v>29.376035339591386</v>
      </c>
      <c r="V3" s="11" t="s">
        <v>307</v>
      </c>
      <c r="W3" s="11">
        <v>0.98</v>
      </c>
      <c r="X3" s="11">
        <v>0.19</v>
      </c>
      <c r="Y3" s="12">
        <f t="shared" ref="Y3:Y14" si="5">X3*100/W3</f>
        <v>19.387755102040817</v>
      </c>
      <c r="Z3" s="11" t="s">
        <v>308</v>
      </c>
      <c r="AA3" s="11">
        <v>5.51</v>
      </c>
      <c r="AB3" s="11">
        <v>1.22</v>
      </c>
      <c r="AC3" s="12">
        <f t="shared" ref="AC3:AC19" si="6">AB3*100/AA3</f>
        <v>22.141560798548095</v>
      </c>
      <c r="AD3" s="11" t="s">
        <v>309</v>
      </c>
      <c r="AE3" s="12">
        <v>4</v>
      </c>
      <c r="AF3" s="11">
        <v>0.44</v>
      </c>
      <c r="AG3" s="12">
        <f t="shared" ref="AG3:AG19" si="7">AF3*100/AE3</f>
        <v>11</v>
      </c>
      <c r="AH3" s="11" t="s">
        <v>310</v>
      </c>
      <c r="AI3" s="12">
        <v>0</v>
      </c>
      <c r="AJ3" s="12" t="s">
        <v>379</v>
      </c>
      <c r="AK3" s="12" t="s">
        <v>379</v>
      </c>
      <c r="AL3" s="12" t="s">
        <v>379</v>
      </c>
    </row>
    <row r="4" spans="1:39" s="13" customFormat="1" x14ac:dyDescent="0.25">
      <c r="A4" s="17" t="s">
        <v>17</v>
      </c>
      <c r="B4" s="11">
        <v>10</v>
      </c>
      <c r="C4" s="12">
        <v>28.93</v>
      </c>
      <c r="D4" s="12">
        <v>4.54</v>
      </c>
      <c r="E4" s="12">
        <f t="shared" si="0"/>
        <v>15.693052194953335</v>
      </c>
      <c r="F4" s="12" t="s">
        <v>296</v>
      </c>
      <c r="G4" s="12">
        <v>21.72</v>
      </c>
      <c r="H4" s="12">
        <v>1.91</v>
      </c>
      <c r="I4" s="12">
        <f t="shared" si="1"/>
        <v>8.7937384898710871</v>
      </c>
      <c r="J4" s="12" t="s">
        <v>311</v>
      </c>
      <c r="K4" s="12">
        <v>9.98</v>
      </c>
      <c r="L4" s="12">
        <v>2.0499999999999998</v>
      </c>
      <c r="M4" s="12">
        <f t="shared" si="2"/>
        <v>20.541082164328653</v>
      </c>
      <c r="N4" s="12" t="s">
        <v>312</v>
      </c>
      <c r="O4" s="12">
        <v>3.03</v>
      </c>
      <c r="P4" s="12">
        <v>0.88</v>
      </c>
      <c r="Q4" s="12">
        <f t="shared" si="3"/>
        <v>29.042904290429046</v>
      </c>
      <c r="R4" s="12" t="s">
        <v>313</v>
      </c>
      <c r="S4" s="12">
        <v>18.88</v>
      </c>
      <c r="T4" s="12">
        <v>6.35</v>
      </c>
      <c r="U4" s="12">
        <f t="shared" si="4"/>
        <v>33.63347457627119</v>
      </c>
      <c r="V4" s="12" t="s">
        <v>314</v>
      </c>
      <c r="W4" s="12">
        <v>0.89</v>
      </c>
      <c r="X4" s="12">
        <v>0.3</v>
      </c>
      <c r="Y4" s="12">
        <f t="shared" si="5"/>
        <v>33.707865168539328</v>
      </c>
      <c r="Z4" s="12" t="s">
        <v>315</v>
      </c>
      <c r="AA4" s="12">
        <v>5.97</v>
      </c>
      <c r="AB4" s="12">
        <v>0.62</v>
      </c>
      <c r="AC4" s="12">
        <f t="shared" si="6"/>
        <v>10.385259631490788</v>
      </c>
      <c r="AD4" s="12" t="s">
        <v>316</v>
      </c>
      <c r="AE4" s="12">
        <v>4.1900000000000004</v>
      </c>
      <c r="AF4" s="12">
        <v>1.0900000000000001</v>
      </c>
      <c r="AG4" s="12">
        <f t="shared" si="7"/>
        <v>26.014319809069214</v>
      </c>
      <c r="AH4" s="12" t="s">
        <v>317</v>
      </c>
      <c r="AI4" s="12">
        <v>0</v>
      </c>
      <c r="AJ4" s="12" t="s">
        <v>379</v>
      </c>
      <c r="AK4" s="12" t="s">
        <v>379</v>
      </c>
      <c r="AL4" s="12" t="s">
        <v>379</v>
      </c>
    </row>
    <row r="5" spans="1:39" s="13" customFormat="1" x14ac:dyDescent="0.25">
      <c r="A5" s="17" t="s">
        <v>75</v>
      </c>
      <c r="B5" s="11">
        <v>1</v>
      </c>
      <c r="C5" s="12">
        <v>45.2</v>
      </c>
      <c r="D5" s="12" t="s">
        <v>379</v>
      </c>
      <c r="E5" s="12" t="s">
        <v>379</v>
      </c>
      <c r="F5" s="12" t="s">
        <v>379</v>
      </c>
      <c r="G5" s="11">
        <v>23.07</v>
      </c>
      <c r="H5" s="12" t="s">
        <v>379</v>
      </c>
      <c r="I5" s="12" t="s">
        <v>379</v>
      </c>
      <c r="J5" s="12" t="s">
        <v>379</v>
      </c>
      <c r="K5" s="11">
        <v>8.35</v>
      </c>
      <c r="L5" s="12" t="s">
        <v>379</v>
      </c>
      <c r="M5" s="12" t="s">
        <v>379</v>
      </c>
      <c r="N5" s="12" t="s">
        <v>379</v>
      </c>
      <c r="O5" s="11">
        <v>2.4900000000000002</v>
      </c>
      <c r="P5" s="12" t="s">
        <v>379</v>
      </c>
      <c r="Q5" s="12" t="s">
        <v>379</v>
      </c>
      <c r="R5" s="12" t="s">
        <v>379</v>
      </c>
      <c r="S5" s="11">
        <v>36.85</v>
      </c>
      <c r="T5" s="12">
        <v>0</v>
      </c>
      <c r="U5" s="12" t="s">
        <v>379</v>
      </c>
      <c r="V5" s="12" t="s">
        <v>379</v>
      </c>
      <c r="W5" s="12">
        <v>1.6</v>
      </c>
      <c r="X5" s="12" t="s">
        <v>379</v>
      </c>
      <c r="Y5" s="12" t="s">
        <v>379</v>
      </c>
      <c r="Z5" s="12" t="s">
        <v>379</v>
      </c>
      <c r="AA5" s="11">
        <v>9.42</v>
      </c>
      <c r="AB5" s="12" t="s">
        <v>379</v>
      </c>
      <c r="AC5" s="12" t="s">
        <v>379</v>
      </c>
      <c r="AD5" s="12" t="s">
        <v>379</v>
      </c>
      <c r="AE5" s="11">
        <v>4.6500000000000004</v>
      </c>
      <c r="AF5" s="12" t="s">
        <v>379</v>
      </c>
      <c r="AG5" s="12" t="s">
        <v>379</v>
      </c>
      <c r="AH5" s="12" t="s">
        <v>379</v>
      </c>
      <c r="AI5" s="12">
        <v>0</v>
      </c>
      <c r="AJ5" s="12" t="s">
        <v>379</v>
      </c>
      <c r="AK5" s="12" t="s">
        <v>379</v>
      </c>
      <c r="AL5" s="12" t="s">
        <v>379</v>
      </c>
      <c r="AM5" s="12"/>
    </row>
    <row r="6" spans="1:39" s="13" customFormat="1" x14ac:dyDescent="0.25">
      <c r="A6" s="17" t="s">
        <v>18</v>
      </c>
      <c r="B6" s="11">
        <v>11</v>
      </c>
      <c r="C6" s="11">
        <v>33.79</v>
      </c>
      <c r="D6" s="12">
        <v>3.2</v>
      </c>
      <c r="E6" s="12">
        <f t="shared" si="0"/>
        <v>9.4702574726250379</v>
      </c>
      <c r="F6" s="11" t="s">
        <v>318</v>
      </c>
      <c r="G6" s="11">
        <v>20.67</v>
      </c>
      <c r="H6" s="11">
        <v>2.79</v>
      </c>
      <c r="I6" s="12">
        <f t="shared" si="1"/>
        <v>13.497822931785194</v>
      </c>
      <c r="J6" s="11" t="s">
        <v>319</v>
      </c>
      <c r="K6" s="11">
        <v>10.38</v>
      </c>
      <c r="L6" s="11">
        <v>2.13</v>
      </c>
      <c r="M6" s="12">
        <f t="shared" si="2"/>
        <v>20.52023121387283</v>
      </c>
      <c r="N6" s="11" t="s">
        <v>320</v>
      </c>
      <c r="O6" s="11">
        <v>11.53</v>
      </c>
      <c r="P6" s="11">
        <v>1.61</v>
      </c>
      <c r="Q6" s="12">
        <f t="shared" si="3"/>
        <v>13.963573287077191</v>
      </c>
      <c r="R6" s="11" t="s">
        <v>321</v>
      </c>
      <c r="S6" s="11">
        <v>24.15</v>
      </c>
      <c r="T6" s="11">
        <v>3.81</v>
      </c>
      <c r="U6" s="12">
        <f t="shared" si="4"/>
        <v>15.776397515527952</v>
      </c>
      <c r="V6" s="11" t="s">
        <v>322</v>
      </c>
      <c r="W6" s="11">
        <v>1.1499999999999999</v>
      </c>
      <c r="X6" s="11">
        <v>0.19</v>
      </c>
      <c r="Y6" s="12">
        <f t="shared" si="5"/>
        <v>16.521739130434785</v>
      </c>
      <c r="Z6" s="11" t="s">
        <v>323</v>
      </c>
      <c r="AA6" s="11">
        <v>7.86</v>
      </c>
      <c r="AB6" s="11">
        <v>0.95</v>
      </c>
      <c r="AC6" s="12">
        <f t="shared" si="6"/>
        <v>12.086513994910941</v>
      </c>
      <c r="AD6" s="11" t="s">
        <v>324</v>
      </c>
      <c r="AE6" s="11">
        <v>5.17</v>
      </c>
      <c r="AF6" s="11">
        <v>1.03</v>
      </c>
      <c r="AG6" s="12">
        <f t="shared" si="7"/>
        <v>19.922630560928432</v>
      </c>
      <c r="AH6" s="11" t="s">
        <v>325</v>
      </c>
      <c r="AI6" s="12">
        <v>0</v>
      </c>
      <c r="AJ6" s="12" t="s">
        <v>379</v>
      </c>
      <c r="AK6" s="12" t="s">
        <v>379</v>
      </c>
      <c r="AL6" s="12" t="s">
        <v>379</v>
      </c>
    </row>
    <row r="7" spans="1:39" s="13" customFormat="1" x14ac:dyDescent="0.25">
      <c r="A7" s="17" t="s">
        <v>76</v>
      </c>
      <c r="B7" s="11">
        <v>1</v>
      </c>
      <c r="C7" s="11">
        <v>26.94</v>
      </c>
      <c r="D7" s="12" t="s">
        <v>379</v>
      </c>
      <c r="E7" s="12" t="s">
        <v>379</v>
      </c>
      <c r="F7" s="12" t="s">
        <v>379</v>
      </c>
      <c r="G7" s="12">
        <v>20.6</v>
      </c>
      <c r="H7" s="12" t="s">
        <v>379</v>
      </c>
      <c r="I7" s="12" t="s">
        <v>379</v>
      </c>
      <c r="J7" s="12" t="s">
        <v>379</v>
      </c>
      <c r="K7" s="12">
        <v>11.4</v>
      </c>
      <c r="L7" s="12" t="s">
        <v>379</v>
      </c>
      <c r="M7" s="12" t="s">
        <v>379</v>
      </c>
      <c r="N7" s="12" t="s">
        <v>379</v>
      </c>
      <c r="O7" s="11">
        <v>7.25</v>
      </c>
      <c r="P7" s="12" t="s">
        <v>379</v>
      </c>
      <c r="Q7" s="12" t="s">
        <v>379</v>
      </c>
      <c r="R7" s="12" t="s">
        <v>379</v>
      </c>
      <c r="S7" s="11">
        <v>15.54</v>
      </c>
      <c r="T7" s="12" t="s">
        <v>379</v>
      </c>
      <c r="U7" s="12" t="s">
        <v>379</v>
      </c>
      <c r="V7" s="12" t="s">
        <v>379</v>
      </c>
      <c r="W7" s="11">
        <v>0.75</v>
      </c>
      <c r="X7" s="12" t="s">
        <v>379</v>
      </c>
      <c r="Y7" s="12" t="s">
        <v>379</v>
      </c>
      <c r="Z7" s="12" t="s">
        <v>379</v>
      </c>
      <c r="AA7" s="11">
        <v>7.89</v>
      </c>
      <c r="AB7" s="12" t="s">
        <v>379</v>
      </c>
      <c r="AC7" s="12" t="s">
        <v>379</v>
      </c>
      <c r="AD7" s="12" t="s">
        <v>379</v>
      </c>
      <c r="AE7" s="11">
        <v>6.39</v>
      </c>
      <c r="AF7" s="12" t="s">
        <v>379</v>
      </c>
      <c r="AG7" s="12" t="s">
        <v>379</v>
      </c>
      <c r="AH7" s="12" t="s">
        <v>379</v>
      </c>
      <c r="AI7" s="12">
        <v>0</v>
      </c>
      <c r="AJ7" s="12" t="s">
        <v>379</v>
      </c>
      <c r="AK7" s="12" t="s">
        <v>379</v>
      </c>
      <c r="AL7" s="12" t="s">
        <v>379</v>
      </c>
    </row>
    <row r="8" spans="1:39" s="13" customFormat="1" x14ac:dyDescent="0.25">
      <c r="A8" s="17" t="s">
        <v>19</v>
      </c>
      <c r="B8" s="11">
        <v>5</v>
      </c>
      <c r="C8" s="11">
        <v>58.96</v>
      </c>
      <c r="D8" s="11">
        <v>11.62</v>
      </c>
      <c r="E8" s="12">
        <f t="shared" si="0"/>
        <v>19.708276797829036</v>
      </c>
      <c r="F8" s="11" t="s">
        <v>326</v>
      </c>
      <c r="G8" s="11">
        <v>28.32</v>
      </c>
      <c r="H8" s="11">
        <v>3.87</v>
      </c>
      <c r="I8" s="12">
        <f t="shared" si="1"/>
        <v>13.665254237288135</v>
      </c>
      <c r="J8" s="11" t="s">
        <v>327</v>
      </c>
      <c r="K8" s="12">
        <v>13.6</v>
      </c>
      <c r="L8" s="11">
        <v>2.94</v>
      </c>
      <c r="M8" s="12">
        <f t="shared" si="2"/>
        <v>21.617647058823529</v>
      </c>
      <c r="N8" s="11" t="s">
        <v>328</v>
      </c>
      <c r="O8" s="11">
        <v>21.14</v>
      </c>
      <c r="P8" s="12">
        <v>2.1</v>
      </c>
      <c r="Q8" s="12">
        <f t="shared" si="3"/>
        <v>9.9337748344370862</v>
      </c>
      <c r="R8" s="11" t="s">
        <v>329</v>
      </c>
      <c r="S8" s="11">
        <v>46.65</v>
      </c>
      <c r="T8" s="11">
        <v>15.12</v>
      </c>
      <c r="U8" s="12">
        <f t="shared" si="4"/>
        <v>32.411575562700968</v>
      </c>
      <c r="V8" s="11" t="s">
        <v>330</v>
      </c>
      <c r="W8" s="11">
        <v>1.58</v>
      </c>
      <c r="X8" s="11">
        <v>0.55000000000000004</v>
      </c>
      <c r="Y8" s="12">
        <f t="shared" si="5"/>
        <v>34.810126582278485</v>
      </c>
      <c r="Z8" s="11" t="s">
        <v>331</v>
      </c>
      <c r="AA8" s="11">
        <v>8.61</v>
      </c>
      <c r="AB8" s="11">
        <v>1.27</v>
      </c>
      <c r="AC8" s="12">
        <f t="shared" si="6"/>
        <v>14.750290360046458</v>
      </c>
      <c r="AD8" s="11" t="s">
        <v>332</v>
      </c>
      <c r="AE8" s="11">
        <v>5.74</v>
      </c>
      <c r="AF8" s="11">
        <v>1.1200000000000001</v>
      </c>
      <c r="AG8" s="12">
        <f t="shared" si="7"/>
        <v>19.512195121951223</v>
      </c>
      <c r="AH8" s="11" t="s">
        <v>333</v>
      </c>
      <c r="AI8" s="12">
        <v>5</v>
      </c>
      <c r="AJ8" s="11">
        <v>1.41</v>
      </c>
      <c r="AK8" s="12">
        <f t="shared" ref="AK8:AK17" si="8">AJ8*100/AI8</f>
        <v>28.2</v>
      </c>
      <c r="AL8" s="11" t="s">
        <v>334</v>
      </c>
    </row>
    <row r="9" spans="1:39" s="13" customFormat="1" x14ac:dyDescent="0.25">
      <c r="A9" s="17" t="s">
        <v>77</v>
      </c>
      <c r="B9" s="11">
        <v>0</v>
      </c>
      <c r="C9" s="12" t="s">
        <v>379</v>
      </c>
      <c r="D9" s="12" t="s">
        <v>379</v>
      </c>
      <c r="E9" s="12" t="s">
        <v>379</v>
      </c>
      <c r="F9" s="12" t="s">
        <v>379</v>
      </c>
      <c r="G9" s="12" t="s">
        <v>379</v>
      </c>
      <c r="H9" s="12" t="s">
        <v>379</v>
      </c>
      <c r="I9" s="12" t="s">
        <v>379</v>
      </c>
      <c r="J9" s="12" t="s">
        <v>379</v>
      </c>
      <c r="K9" s="12" t="s">
        <v>379</v>
      </c>
      <c r="L9" s="12" t="s">
        <v>379</v>
      </c>
      <c r="M9" s="12" t="s">
        <v>379</v>
      </c>
      <c r="N9" s="12" t="s">
        <v>379</v>
      </c>
      <c r="O9" s="12" t="s">
        <v>379</v>
      </c>
      <c r="P9" s="12" t="s">
        <v>379</v>
      </c>
      <c r="Q9" s="12" t="s">
        <v>379</v>
      </c>
      <c r="R9" s="12" t="s">
        <v>379</v>
      </c>
      <c r="S9" s="12" t="s">
        <v>379</v>
      </c>
      <c r="T9" s="12" t="s">
        <v>379</v>
      </c>
      <c r="U9" s="12" t="s">
        <v>379</v>
      </c>
      <c r="V9" s="12" t="s">
        <v>379</v>
      </c>
      <c r="W9" s="12" t="s">
        <v>379</v>
      </c>
      <c r="X9" s="12" t="s">
        <v>379</v>
      </c>
      <c r="Y9" s="12" t="s">
        <v>379</v>
      </c>
      <c r="Z9" s="12" t="s">
        <v>379</v>
      </c>
      <c r="AA9" s="12" t="s">
        <v>379</v>
      </c>
      <c r="AB9" s="12" t="s">
        <v>379</v>
      </c>
      <c r="AC9" s="12" t="s">
        <v>379</v>
      </c>
      <c r="AD9" s="12" t="s">
        <v>379</v>
      </c>
      <c r="AE9" s="12" t="s">
        <v>379</v>
      </c>
      <c r="AF9" s="12" t="s">
        <v>379</v>
      </c>
      <c r="AG9" s="12" t="s">
        <v>379</v>
      </c>
      <c r="AH9" s="12" t="s">
        <v>379</v>
      </c>
      <c r="AI9" s="12">
        <v>0</v>
      </c>
      <c r="AJ9" s="12" t="s">
        <v>379</v>
      </c>
      <c r="AK9" s="12" t="s">
        <v>379</v>
      </c>
      <c r="AL9" s="12" t="s">
        <v>379</v>
      </c>
    </row>
    <row r="10" spans="1:39" s="13" customFormat="1" x14ac:dyDescent="0.25">
      <c r="A10" s="17" t="s">
        <v>20</v>
      </c>
      <c r="B10" s="11">
        <v>12</v>
      </c>
      <c r="C10" s="11">
        <v>17.22</v>
      </c>
      <c r="D10" s="11">
        <v>4.99</v>
      </c>
      <c r="E10" s="12">
        <f t="shared" si="0"/>
        <v>28.977932636469223</v>
      </c>
      <c r="F10" s="11" t="s">
        <v>335</v>
      </c>
      <c r="G10" s="11">
        <v>23.98</v>
      </c>
      <c r="H10" s="11">
        <v>2.2200000000000002</v>
      </c>
      <c r="I10" s="12">
        <f t="shared" si="1"/>
        <v>9.2577147623019194</v>
      </c>
      <c r="J10" s="11" t="s">
        <v>336</v>
      </c>
      <c r="K10" s="11">
        <v>13.95</v>
      </c>
      <c r="L10" s="11">
        <v>0.92</v>
      </c>
      <c r="M10" s="12">
        <f t="shared" si="2"/>
        <v>6.5949820788530467</v>
      </c>
      <c r="N10" s="11" t="s">
        <v>337</v>
      </c>
      <c r="O10" s="11">
        <v>20.52</v>
      </c>
      <c r="P10" s="12">
        <v>3</v>
      </c>
      <c r="Q10" s="12">
        <f t="shared" si="3"/>
        <v>14.619883040935672</v>
      </c>
      <c r="R10" s="11" t="s">
        <v>338</v>
      </c>
      <c r="S10" s="11">
        <v>11.13</v>
      </c>
      <c r="T10" s="11">
        <v>0.31</v>
      </c>
      <c r="U10" s="12">
        <f t="shared" si="4"/>
        <v>2.7852650494159925</v>
      </c>
      <c r="V10" s="11" t="s">
        <v>339</v>
      </c>
      <c r="W10" s="12">
        <v>0.5</v>
      </c>
      <c r="X10" s="12" t="s">
        <v>379</v>
      </c>
      <c r="Y10" s="12" t="s">
        <v>379</v>
      </c>
      <c r="Z10" s="12" t="s">
        <v>379</v>
      </c>
      <c r="AA10" s="11">
        <v>5.61</v>
      </c>
      <c r="AB10" s="11">
        <v>0.66</v>
      </c>
      <c r="AC10" s="12">
        <f t="shared" si="6"/>
        <v>11.76470588235294</v>
      </c>
      <c r="AD10" s="11" t="s">
        <v>340</v>
      </c>
      <c r="AE10" s="11">
        <v>4.3600000000000003</v>
      </c>
      <c r="AF10" s="11">
        <v>0.92</v>
      </c>
      <c r="AG10" s="12">
        <f t="shared" si="7"/>
        <v>21.100917431192659</v>
      </c>
      <c r="AH10" s="11" t="s">
        <v>341</v>
      </c>
      <c r="AI10" s="11">
        <v>2.95</v>
      </c>
      <c r="AJ10" s="11">
        <v>1.18</v>
      </c>
      <c r="AK10" s="12">
        <f t="shared" si="8"/>
        <v>40</v>
      </c>
      <c r="AL10" s="11" t="s">
        <v>342</v>
      </c>
    </row>
    <row r="11" spans="1:39" s="13" customFormat="1" x14ac:dyDescent="0.25">
      <c r="A11" s="17" t="s">
        <v>78</v>
      </c>
      <c r="B11" s="11">
        <v>0</v>
      </c>
      <c r="C11" s="12" t="s">
        <v>379</v>
      </c>
      <c r="D11" s="12" t="s">
        <v>379</v>
      </c>
      <c r="E11" s="12" t="s">
        <v>379</v>
      </c>
      <c r="F11" s="12" t="s">
        <v>379</v>
      </c>
      <c r="G11" s="12" t="s">
        <v>379</v>
      </c>
      <c r="H11" s="12" t="s">
        <v>379</v>
      </c>
      <c r="I11" s="12" t="s">
        <v>379</v>
      </c>
      <c r="J11" s="12" t="s">
        <v>379</v>
      </c>
      <c r="K11" s="12" t="s">
        <v>379</v>
      </c>
      <c r="L11" s="12" t="s">
        <v>379</v>
      </c>
      <c r="M11" s="12" t="s">
        <v>379</v>
      </c>
      <c r="N11" s="12" t="s">
        <v>379</v>
      </c>
      <c r="O11" s="12" t="s">
        <v>379</v>
      </c>
      <c r="P11" s="12" t="s">
        <v>379</v>
      </c>
      <c r="Q11" s="12" t="s">
        <v>379</v>
      </c>
      <c r="R11" s="12" t="s">
        <v>379</v>
      </c>
      <c r="S11" s="12" t="s">
        <v>379</v>
      </c>
      <c r="T11" s="12" t="s">
        <v>379</v>
      </c>
      <c r="U11" s="12" t="s">
        <v>379</v>
      </c>
      <c r="V11" s="12" t="s">
        <v>379</v>
      </c>
      <c r="W11" s="12" t="s">
        <v>379</v>
      </c>
      <c r="X11" s="12" t="s">
        <v>379</v>
      </c>
      <c r="Y11" s="12" t="s">
        <v>379</v>
      </c>
      <c r="Z11" s="12" t="s">
        <v>379</v>
      </c>
      <c r="AA11" s="12" t="s">
        <v>379</v>
      </c>
      <c r="AB11" s="12" t="s">
        <v>379</v>
      </c>
      <c r="AC11" s="12" t="s">
        <v>379</v>
      </c>
      <c r="AD11" s="12" t="s">
        <v>379</v>
      </c>
      <c r="AE11" s="12" t="s">
        <v>379</v>
      </c>
      <c r="AF11" s="12" t="s">
        <v>379</v>
      </c>
      <c r="AG11" s="12" t="s">
        <v>379</v>
      </c>
      <c r="AH11" s="12" t="s">
        <v>379</v>
      </c>
      <c r="AI11" s="12">
        <v>0</v>
      </c>
      <c r="AJ11" s="12" t="s">
        <v>379</v>
      </c>
      <c r="AK11" s="12" t="s">
        <v>379</v>
      </c>
      <c r="AL11" s="12" t="s">
        <v>379</v>
      </c>
    </row>
    <row r="12" spans="1:39" s="13" customFormat="1" x14ac:dyDescent="0.25">
      <c r="A12" s="17" t="s">
        <v>21</v>
      </c>
      <c r="B12" s="11">
        <v>8</v>
      </c>
      <c r="C12" s="11">
        <v>25.93</v>
      </c>
      <c r="D12" s="11">
        <v>10.34</v>
      </c>
      <c r="E12" s="12">
        <f t="shared" si="0"/>
        <v>39.876590821442342</v>
      </c>
      <c r="F12" s="11" t="s">
        <v>343</v>
      </c>
      <c r="G12" s="11">
        <v>25.09</v>
      </c>
      <c r="H12" s="11">
        <v>2.5499999999999998</v>
      </c>
      <c r="I12" s="12">
        <f t="shared" si="1"/>
        <v>10.163411717815862</v>
      </c>
      <c r="J12" s="11" t="s">
        <v>344</v>
      </c>
      <c r="K12" s="12" t="s">
        <v>379</v>
      </c>
      <c r="L12" s="12" t="s">
        <v>379</v>
      </c>
      <c r="M12" s="12" t="s">
        <v>379</v>
      </c>
      <c r="N12" s="12" t="s">
        <v>379</v>
      </c>
      <c r="O12" s="11">
        <v>14.78</v>
      </c>
      <c r="P12" s="11">
        <v>2.1800000000000002</v>
      </c>
      <c r="Q12" s="12">
        <f t="shared" si="3"/>
        <v>14.749661705006769</v>
      </c>
      <c r="R12" s="11" t="s">
        <v>345</v>
      </c>
      <c r="S12" s="12" t="s">
        <v>379</v>
      </c>
      <c r="T12" s="12" t="s">
        <v>379</v>
      </c>
      <c r="U12" s="12" t="s">
        <v>379</v>
      </c>
      <c r="V12" s="12" t="s">
        <v>379</v>
      </c>
      <c r="W12" s="12" t="s">
        <v>379</v>
      </c>
      <c r="X12" s="12" t="s">
        <v>379</v>
      </c>
      <c r="Y12" s="12" t="s">
        <v>379</v>
      </c>
      <c r="Z12" s="12" t="s">
        <v>379</v>
      </c>
      <c r="AA12" s="11">
        <v>6.54</v>
      </c>
      <c r="AB12" s="11">
        <v>1.1100000000000001</v>
      </c>
      <c r="AC12" s="12">
        <f t="shared" si="6"/>
        <v>16.972477064220186</v>
      </c>
      <c r="AD12" s="11" t="s">
        <v>346</v>
      </c>
      <c r="AE12" s="11">
        <v>3.49</v>
      </c>
      <c r="AF12" s="11">
        <v>0.26</v>
      </c>
      <c r="AG12" s="12">
        <f t="shared" si="7"/>
        <v>7.4498567335243546</v>
      </c>
      <c r="AH12" s="11" t="s">
        <v>347</v>
      </c>
      <c r="AI12" s="11">
        <v>3.31</v>
      </c>
      <c r="AJ12" s="11">
        <v>1.03</v>
      </c>
      <c r="AK12" s="12">
        <f t="shared" si="8"/>
        <v>31.117824773413897</v>
      </c>
      <c r="AL12" s="11" t="s">
        <v>348</v>
      </c>
    </row>
    <row r="13" spans="1:39" s="13" customFormat="1" x14ac:dyDescent="0.25">
      <c r="A13" s="17" t="s">
        <v>79</v>
      </c>
      <c r="B13" s="11">
        <v>0</v>
      </c>
      <c r="C13" s="12" t="s">
        <v>379</v>
      </c>
      <c r="D13" s="12" t="s">
        <v>379</v>
      </c>
      <c r="E13" s="12" t="s">
        <v>379</v>
      </c>
      <c r="F13" s="12" t="s">
        <v>379</v>
      </c>
      <c r="G13" s="12" t="s">
        <v>379</v>
      </c>
      <c r="H13" s="12" t="s">
        <v>379</v>
      </c>
      <c r="I13" s="12" t="s">
        <v>379</v>
      </c>
      <c r="J13" s="12" t="s">
        <v>379</v>
      </c>
      <c r="K13" s="12" t="s">
        <v>379</v>
      </c>
      <c r="L13" s="12" t="s">
        <v>379</v>
      </c>
      <c r="M13" s="12" t="s">
        <v>379</v>
      </c>
      <c r="N13" s="12" t="s">
        <v>379</v>
      </c>
      <c r="O13" s="12" t="s">
        <v>379</v>
      </c>
      <c r="P13" s="12" t="s">
        <v>379</v>
      </c>
      <c r="Q13" s="12" t="s">
        <v>379</v>
      </c>
      <c r="R13" s="12" t="s">
        <v>379</v>
      </c>
      <c r="S13" s="12" t="s">
        <v>379</v>
      </c>
      <c r="T13" s="12" t="s">
        <v>379</v>
      </c>
      <c r="U13" s="12" t="s">
        <v>379</v>
      </c>
      <c r="V13" s="12" t="s">
        <v>379</v>
      </c>
      <c r="W13" s="12" t="s">
        <v>379</v>
      </c>
      <c r="X13" s="12" t="s">
        <v>379</v>
      </c>
      <c r="Y13" s="12" t="s">
        <v>379</v>
      </c>
      <c r="Z13" s="12" t="s">
        <v>379</v>
      </c>
      <c r="AA13" s="12" t="s">
        <v>379</v>
      </c>
      <c r="AB13" s="12" t="s">
        <v>379</v>
      </c>
      <c r="AC13" s="12" t="s">
        <v>379</v>
      </c>
      <c r="AD13" s="12" t="s">
        <v>379</v>
      </c>
      <c r="AE13" s="12" t="s">
        <v>379</v>
      </c>
      <c r="AF13" s="12" t="s">
        <v>379</v>
      </c>
      <c r="AG13" s="12" t="s">
        <v>379</v>
      </c>
      <c r="AH13" s="12" t="s">
        <v>379</v>
      </c>
      <c r="AI13" s="12">
        <v>0</v>
      </c>
      <c r="AJ13" s="12" t="s">
        <v>379</v>
      </c>
      <c r="AK13" s="12" t="s">
        <v>379</v>
      </c>
      <c r="AL13" s="12" t="s">
        <v>379</v>
      </c>
    </row>
    <row r="14" spans="1:39" s="13" customFormat="1" x14ac:dyDescent="0.25">
      <c r="A14" s="17" t="s">
        <v>22</v>
      </c>
      <c r="B14" s="11">
        <v>7</v>
      </c>
      <c r="C14" s="11">
        <v>30.52</v>
      </c>
      <c r="D14" s="11">
        <v>3.65</v>
      </c>
      <c r="E14" s="12">
        <f t="shared" si="0"/>
        <v>11.959370904325032</v>
      </c>
      <c r="F14" s="11" t="s">
        <v>349</v>
      </c>
      <c r="G14" s="11">
        <v>19.68</v>
      </c>
      <c r="H14" s="11">
        <v>2.35</v>
      </c>
      <c r="I14" s="12">
        <f t="shared" si="1"/>
        <v>11.941056910569106</v>
      </c>
      <c r="J14" s="11" t="s">
        <v>350</v>
      </c>
      <c r="K14" s="11">
        <v>13.75</v>
      </c>
      <c r="L14" s="11">
        <v>2.89</v>
      </c>
      <c r="M14" s="12">
        <f t="shared" si="2"/>
        <v>21.018181818181819</v>
      </c>
      <c r="N14" s="11" t="s">
        <v>351</v>
      </c>
      <c r="O14" s="11">
        <v>8.15</v>
      </c>
      <c r="P14" s="11">
        <v>0.15</v>
      </c>
      <c r="Q14" s="12">
        <f t="shared" si="3"/>
        <v>1.8404907975460121</v>
      </c>
      <c r="R14" s="11" t="s">
        <v>352</v>
      </c>
      <c r="S14" s="11">
        <v>16.899999999999999</v>
      </c>
      <c r="T14" s="11">
        <v>1.65</v>
      </c>
      <c r="U14" s="12">
        <f t="shared" si="4"/>
        <v>9.7633136094674562</v>
      </c>
      <c r="V14" s="11" t="s">
        <v>353</v>
      </c>
      <c r="W14" s="11">
        <v>0.84</v>
      </c>
      <c r="X14" s="11">
        <v>0.08</v>
      </c>
      <c r="Y14" s="12">
        <f t="shared" si="5"/>
        <v>9.5238095238095237</v>
      </c>
      <c r="Z14" s="11" t="s">
        <v>354</v>
      </c>
      <c r="AA14" s="11">
        <v>7.15</v>
      </c>
      <c r="AB14" s="11">
        <v>0.53</v>
      </c>
      <c r="AC14" s="12">
        <f t="shared" si="6"/>
        <v>7.4125874125874125</v>
      </c>
      <c r="AD14" s="11" t="s">
        <v>355</v>
      </c>
      <c r="AE14" s="12">
        <v>5.9</v>
      </c>
      <c r="AF14" s="11">
        <v>0.53</v>
      </c>
      <c r="AG14" s="12">
        <f t="shared" si="7"/>
        <v>8.9830508474576263</v>
      </c>
      <c r="AH14" s="11" t="s">
        <v>356</v>
      </c>
      <c r="AI14" s="12">
        <v>0</v>
      </c>
      <c r="AJ14" s="12" t="s">
        <v>379</v>
      </c>
      <c r="AK14" s="12" t="s">
        <v>379</v>
      </c>
      <c r="AL14" s="12" t="s">
        <v>379</v>
      </c>
    </row>
    <row r="15" spans="1:39" s="13" customFormat="1" x14ac:dyDescent="0.25">
      <c r="A15" s="17" t="s">
        <v>80</v>
      </c>
      <c r="B15" s="11">
        <v>0</v>
      </c>
      <c r="C15" s="12" t="s">
        <v>379</v>
      </c>
      <c r="D15" s="12" t="s">
        <v>379</v>
      </c>
      <c r="E15" s="12" t="s">
        <v>379</v>
      </c>
      <c r="F15" s="12" t="s">
        <v>379</v>
      </c>
      <c r="G15" s="12" t="s">
        <v>379</v>
      </c>
      <c r="H15" s="12" t="s">
        <v>379</v>
      </c>
      <c r="I15" s="12" t="s">
        <v>379</v>
      </c>
      <c r="J15" s="12" t="s">
        <v>379</v>
      </c>
      <c r="K15" s="12" t="s">
        <v>379</v>
      </c>
      <c r="L15" s="12" t="s">
        <v>379</v>
      </c>
      <c r="M15" s="12" t="s">
        <v>379</v>
      </c>
      <c r="N15" s="12" t="s">
        <v>379</v>
      </c>
      <c r="O15" s="12" t="s">
        <v>379</v>
      </c>
      <c r="P15" s="12" t="s">
        <v>379</v>
      </c>
      <c r="Q15" s="12" t="s">
        <v>379</v>
      </c>
      <c r="R15" s="12" t="s">
        <v>379</v>
      </c>
      <c r="S15" s="12" t="s">
        <v>379</v>
      </c>
      <c r="T15" s="12" t="s">
        <v>379</v>
      </c>
      <c r="U15" s="12" t="s">
        <v>379</v>
      </c>
      <c r="V15" s="12" t="s">
        <v>379</v>
      </c>
      <c r="W15" s="12" t="s">
        <v>379</v>
      </c>
      <c r="X15" s="12" t="s">
        <v>379</v>
      </c>
      <c r="Y15" s="12" t="s">
        <v>379</v>
      </c>
      <c r="Z15" s="12" t="s">
        <v>379</v>
      </c>
      <c r="AA15" s="12" t="s">
        <v>379</v>
      </c>
      <c r="AB15" s="12" t="s">
        <v>379</v>
      </c>
      <c r="AC15" s="12" t="s">
        <v>379</v>
      </c>
      <c r="AD15" s="12" t="s">
        <v>379</v>
      </c>
      <c r="AE15" s="12" t="s">
        <v>379</v>
      </c>
      <c r="AF15" s="12" t="s">
        <v>379</v>
      </c>
      <c r="AG15" s="12" t="s">
        <v>379</v>
      </c>
      <c r="AH15" s="12" t="s">
        <v>379</v>
      </c>
      <c r="AI15" s="12">
        <v>0</v>
      </c>
      <c r="AJ15" s="12" t="s">
        <v>379</v>
      </c>
      <c r="AK15" s="12" t="s">
        <v>379</v>
      </c>
      <c r="AL15" s="12" t="s">
        <v>379</v>
      </c>
    </row>
    <row r="16" spans="1:39" s="13" customFormat="1" x14ac:dyDescent="0.25">
      <c r="A16" s="17" t="s">
        <v>23</v>
      </c>
      <c r="B16" s="11">
        <v>73</v>
      </c>
      <c r="C16" s="11">
        <v>22.22</v>
      </c>
      <c r="D16" s="11">
        <v>5.41</v>
      </c>
      <c r="E16" s="12">
        <f t="shared" si="0"/>
        <v>24.347434743474349</v>
      </c>
      <c r="F16" s="11" t="s">
        <v>373</v>
      </c>
      <c r="G16" s="11">
        <v>16.559999999999999</v>
      </c>
      <c r="H16" s="11">
        <v>2.84</v>
      </c>
      <c r="I16" s="12">
        <f t="shared" si="1"/>
        <v>17.14975845410628</v>
      </c>
      <c r="J16" s="11" t="s">
        <v>374</v>
      </c>
      <c r="K16" s="12" t="s">
        <v>379</v>
      </c>
      <c r="L16" s="12" t="s">
        <v>379</v>
      </c>
      <c r="M16" s="12" t="s">
        <v>379</v>
      </c>
      <c r="N16" s="12" t="s">
        <v>379</v>
      </c>
      <c r="O16" s="12">
        <v>15.6</v>
      </c>
      <c r="P16" s="11">
        <v>3.17</v>
      </c>
      <c r="Q16" s="12">
        <f t="shared" si="3"/>
        <v>20.320512820512821</v>
      </c>
      <c r="R16" s="11" t="s">
        <v>375</v>
      </c>
      <c r="S16" s="12" t="s">
        <v>379</v>
      </c>
      <c r="T16" s="12" t="s">
        <v>379</v>
      </c>
      <c r="U16" s="12" t="s">
        <v>379</v>
      </c>
      <c r="V16" s="12" t="s">
        <v>379</v>
      </c>
      <c r="W16" s="12" t="s">
        <v>379</v>
      </c>
      <c r="X16" s="12" t="s">
        <v>379</v>
      </c>
      <c r="Y16" s="12" t="s">
        <v>379</v>
      </c>
      <c r="Z16" s="12" t="s">
        <v>379</v>
      </c>
      <c r="AA16" s="11">
        <v>4.32</v>
      </c>
      <c r="AB16" s="11">
        <v>0.96</v>
      </c>
      <c r="AC16" s="12">
        <f t="shared" si="6"/>
        <v>22.222222222222221</v>
      </c>
      <c r="AD16" s="11" t="s">
        <v>376</v>
      </c>
      <c r="AE16" s="11">
        <v>3.28</v>
      </c>
      <c r="AF16" s="11">
        <v>0.65</v>
      </c>
      <c r="AG16" s="12">
        <f t="shared" si="7"/>
        <v>19.81707317073171</v>
      </c>
      <c r="AH16" s="11" t="s">
        <v>377</v>
      </c>
      <c r="AI16" s="11">
        <v>2.62</v>
      </c>
      <c r="AJ16" s="11">
        <v>1.46</v>
      </c>
      <c r="AK16" s="12">
        <f t="shared" si="8"/>
        <v>55.725190839694655</v>
      </c>
      <c r="AL16" s="11" t="s">
        <v>378</v>
      </c>
    </row>
    <row r="17" spans="1:38" s="13" customFormat="1" x14ac:dyDescent="0.25">
      <c r="A17" s="17" t="s">
        <v>81</v>
      </c>
      <c r="B17" s="11">
        <v>12</v>
      </c>
      <c r="C17" s="11">
        <v>33.82</v>
      </c>
      <c r="D17" s="12">
        <v>7.1</v>
      </c>
      <c r="E17" s="12">
        <f t="shared" si="0"/>
        <v>20.993494973388529</v>
      </c>
      <c r="F17" s="11" t="s">
        <v>362</v>
      </c>
      <c r="G17" s="11">
        <v>17.89</v>
      </c>
      <c r="H17" s="11">
        <v>4.01</v>
      </c>
      <c r="I17" s="12">
        <f t="shared" si="1"/>
        <v>22.414756847400781</v>
      </c>
      <c r="J17" s="11" t="s">
        <v>363</v>
      </c>
      <c r="K17" s="12" t="s">
        <v>379</v>
      </c>
      <c r="L17" s="12" t="s">
        <v>379</v>
      </c>
      <c r="M17" s="12" t="s">
        <v>379</v>
      </c>
      <c r="N17" s="12" t="s">
        <v>379</v>
      </c>
      <c r="O17" s="11">
        <v>16.62</v>
      </c>
      <c r="P17" s="11">
        <v>4.1500000000000004</v>
      </c>
      <c r="Q17" s="12">
        <f t="shared" si="3"/>
        <v>24.969915764139593</v>
      </c>
      <c r="R17" s="11" t="s">
        <v>364</v>
      </c>
      <c r="S17" s="12" t="s">
        <v>379</v>
      </c>
      <c r="T17" s="12" t="s">
        <v>379</v>
      </c>
      <c r="U17" s="12" t="s">
        <v>379</v>
      </c>
      <c r="V17" s="12" t="s">
        <v>379</v>
      </c>
      <c r="W17" s="12" t="s">
        <v>379</v>
      </c>
      <c r="X17" s="12" t="s">
        <v>379</v>
      </c>
      <c r="Y17" s="12" t="s">
        <v>379</v>
      </c>
      <c r="Z17" s="12" t="s">
        <v>379</v>
      </c>
      <c r="AA17" s="11">
        <v>5.54</v>
      </c>
      <c r="AB17" s="11">
        <v>0.31</v>
      </c>
      <c r="AC17" s="12">
        <f t="shared" si="6"/>
        <v>5.5956678700361007</v>
      </c>
      <c r="AD17" s="11" t="s">
        <v>365</v>
      </c>
      <c r="AE17" s="11">
        <v>3.92</v>
      </c>
      <c r="AF17" s="11">
        <v>1.03</v>
      </c>
      <c r="AG17" s="12">
        <f t="shared" si="7"/>
        <v>26.275510204081634</v>
      </c>
      <c r="AH17" s="11" t="s">
        <v>366</v>
      </c>
      <c r="AI17" s="11">
        <v>2.75</v>
      </c>
      <c r="AJ17" s="11">
        <v>1.45</v>
      </c>
      <c r="AK17" s="12">
        <f t="shared" si="8"/>
        <v>52.727272727272727</v>
      </c>
      <c r="AL17" s="11" t="s">
        <v>367</v>
      </c>
    </row>
    <row r="18" spans="1:38" s="13" customFormat="1" x14ac:dyDescent="0.25">
      <c r="A18" s="17" t="s">
        <v>24</v>
      </c>
      <c r="B18" s="11">
        <v>10</v>
      </c>
      <c r="C18" s="11">
        <v>23.02</v>
      </c>
      <c r="D18" s="11">
        <v>3.86</v>
      </c>
      <c r="E18" s="12">
        <f t="shared" si="0"/>
        <v>16.76802780191138</v>
      </c>
      <c r="F18" s="11" t="s">
        <v>368</v>
      </c>
      <c r="G18" s="11">
        <v>17.04</v>
      </c>
      <c r="H18" s="11">
        <v>1.92</v>
      </c>
      <c r="I18" s="12">
        <f t="shared" si="1"/>
        <v>11.267605633802818</v>
      </c>
      <c r="J18" s="11" t="s">
        <v>369</v>
      </c>
      <c r="K18" s="12" t="s">
        <v>379</v>
      </c>
      <c r="L18" s="12" t="s">
        <v>379</v>
      </c>
      <c r="M18" s="12" t="s">
        <v>379</v>
      </c>
      <c r="N18" s="12" t="s">
        <v>379</v>
      </c>
      <c r="O18" s="11">
        <v>15.42</v>
      </c>
      <c r="P18" s="11">
        <v>2.37</v>
      </c>
      <c r="Q18" s="12">
        <f t="shared" si="3"/>
        <v>15.369649805447471</v>
      </c>
      <c r="R18" s="11" t="s">
        <v>370</v>
      </c>
      <c r="S18" s="12" t="s">
        <v>379</v>
      </c>
      <c r="T18" s="12" t="s">
        <v>379</v>
      </c>
      <c r="U18" s="12" t="s">
        <v>379</v>
      </c>
      <c r="V18" s="12" t="s">
        <v>379</v>
      </c>
      <c r="W18" s="12" t="s">
        <v>379</v>
      </c>
      <c r="X18" s="12" t="s">
        <v>379</v>
      </c>
      <c r="Y18" s="12" t="s">
        <v>379</v>
      </c>
      <c r="Z18" s="12" t="s">
        <v>379</v>
      </c>
      <c r="AA18" s="12">
        <v>4.5</v>
      </c>
      <c r="AB18" s="11">
        <v>0.82</v>
      </c>
      <c r="AC18" s="12">
        <f t="shared" si="6"/>
        <v>18.222222222222221</v>
      </c>
      <c r="AD18" s="11" t="s">
        <v>371</v>
      </c>
      <c r="AE18" s="11">
        <v>3.54</v>
      </c>
      <c r="AF18" s="11">
        <v>0.21</v>
      </c>
      <c r="AG18" s="12">
        <f t="shared" si="7"/>
        <v>5.9322033898305087</v>
      </c>
      <c r="AH18" s="11" t="s">
        <v>372</v>
      </c>
      <c r="AI18" s="12">
        <v>0</v>
      </c>
      <c r="AJ18" s="12" t="s">
        <v>379</v>
      </c>
      <c r="AK18" s="12" t="s">
        <v>379</v>
      </c>
      <c r="AL18" s="12" t="s">
        <v>379</v>
      </c>
    </row>
    <row r="19" spans="1:38" s="13" customFormat="1" x14ac:dyDescent="0.25">
      <c r="A19" s="17" t="s">
        <v>82</v>
      </c>
      <c r="B19" s="11">
        <v>10</v>
      </c>
      <c r="C19" s="11">
        <v>28.22</v>
      </c>
      <c r="D19" s="11">
        <v>7.75</v>
      </c>
      <c r="E19" s="12">
        <f t="shared" si="0"/>
        <v>27.462792345854005</v>
      </c>
      <c r="F19" s="11" t="s">
        <v>357</v>
      </c>
      <c r="G19" s="11">
        <v>17.579999999999998</v>
      </c>
      <c r="H19" s="11">
        <v>4.58</v>
      </c>
      <c r="I19" s="12">
        <f t="shared" si="1"/>
        <v>26.052332195676907</v>
      </c>
      <c r="J19" s="11" t="s">
        <v>358</v>
      </c>
      <c r="K19" s="12" t="s">
        <v>379</v>
      </c>
      <c r="L19" s="12" t="s">
        <v>379</v>
      </c>
      <c r="M19" s="12" t="s">
        <v>379</v>
      </c>
      <c r="N19" s="12" t="s">
        <v>379</v>
      </c>
      <c r="O19" s="11">
        <v>14.71</v>
      </c>
      <c r="P19" s="11">
        <v>3.22</v>
      </c>
      <c r="Q19" s="12">
        <f t="shared" si="3"/>
        <v>21.889870836165873</v>
      </c>
      <c r="R19" s="11" t="s">
        <v>359</v>
      </c>
      <c r="S19" s="12" t="s">
        <v>379</v>
      </c>
      <c r="T19" s="12" t="s">
        <v>379</v>
      </c>
      <c r="U19" s="12" t="s">
        <v>379</v>
      </c>
      <c r="V19" s="12" t="s">
        <v>379</v>
      </c>
      <c r="W19" s="12" t="s">
        <v>379</v>
      </c>
      <c r="X19" s="12" t="s">
        <v>379</v>
      </c>
      <c r="Y19" s="12" t="s">
        <v>379</v>
      </c>
      <c r="Z19" s="12" t="s">
        <v>379</v>
      </c>
      <c r="AA19" s="11">
        <v>5.98</v>
      </c>
      <c r="AB19" s="11">
        <v>1.19</v>
      </c>
      <c r="AC19" s="12">
        <f t="shared" si="6"/>
        <v>19.899665551839462</v>
      </c>
      <c r="AD19" s="11" t="s">
        <v>360</v>
      </c>
      <c r="AE19" s="11">
        <v>3.66</v>
      </c>
      <c r="AF19" s="11">
        <v>0.75</v>
      </c>
      <c r="AG19" s="12">
        <f t="shared" si="7"/>
        <v>20.491803278688522</v>
      </c>
      <c r="AH19" s="11" t="s">
        <v>361</v>
      </c>
      <c r="AI19" s="12">
        <v>0</v>
      </c>
      <c r="AJ19" s="12" t="s">
        <v>379</v>
      </c>
      <c r="AK19" s="12" t="s">
        <v>379</v>
      </c>
      <c r="AL19" s="12" t="s">
        <v>379</v>
      </c>
    </row>
    <row r="28" spans="1:38" x14ac:dyDescent="0.25">
      <c r="E28" s="5"/>
      <c r="F28" s="5"/>
      <c r="G28" s="5"/>
      <c r="H28" s="5"/>
      <c r="I28" s="5"/>
      <c r="J28" s="5"/>
    </row>
    <row r="29" spans="1:38" x14ac:dyDescent="0.25">
      <c r="E29" s="5"/>
      <c r="F29" s="5"/>
      <c r="G29" s="5"/>
      <c r="I29" s="5"/>
      <c r="J29" s="5"/>
    </row>
    <row r="30" spans="1:38" x14ac:dyDescent="0.25">
      <c r="E30" s="5"/>
      <c r="F30" s="5"/>
      <c r="G30" s="5"/>
      <c r="I30" s="5"/>
      <c r="J30" s="5"/>
    </row>
    <row r="31" spans="1:38" x14ac:dyDescent="0.25">
      <c r="E31" s="5"/>
      <c r="G31" s="5"/>
      <c r="I31" s="5"/>
    </row>
    <row r="32" spans="1:38" x14ac:dyDescent="0.25">
      <c r="E32" s="5"/>
      <c r="G32" s="5"/>
      <c r="I32" s="5"/>
    </row>
    <row r="33" spans="5:10" x14ac:dyDescent="0.25">
      <c r="E33" s="5"/>
      <c r="G33" s="5"/>
      <c r="I33" s="5"/>
    </row>
    <row r="34" spans="5:10" x14ac:dyDescent="0.25">
      <c r="E34" s="5"/>
      <c r="I34" s="5"/>
    </row>
    <row r="35" spans="5:10" x14ac:dyDescent="0.25">
      <c r="E35" s="5"/>
      <c r="I35" s="5"/>
    </row>
    <row r="36" spans="5:10" x14ac:dyDescent="0.25">
      <c r="E36" s="5"/>
      <c r="I36" s="5"/>
    </row>
    <row r="37" spans="5:10" x14ac:dyDescent="0.25">
      <c r="E37" s="6"/>
      <c r="F37" s="6"/>
      <c r="G37" s="6"/>
      <c r="H37" s="6"/>
      <c r="I37" s="6"/>
      <c r="J37" s="6"/>
    </row>
    <row r="38" spans="5:10" x14ac:dyDescent="0.25">
      <c r="E38" s="6"/>
      <c r="F38" s="6"/>
      <c r="G38" s="6"/>
      <c r="H38" s="6"/>
      <c r="I38" s="6"/>
      <c r="J38" s="6"/>
    </row>
    <row r="44" spans="5:10" x14ac:dyDescent="0.25">
      <c r="E44" s="5"/>
      <c r="F44" s="5"/>
      <c r="G44" s="5"/>
      <c r="H44" s="5"/>
      <c r="I44" s="5"/>
      <c r="J44" s="5"/>
    </row>
    <row r="45" spans="5:10" x14ac:dyDescent="0.25">
      <c r="E45" s="5"/>
      <c r="F45" s="5"/>
      <c r="G45" s="5"/>
      <c r="H45" s="5"/>
      <c r="I45" s="5"/>
      <c r="J45" s="5"/>
    </row>
    <row r="46" spans="5:10" x14ac:dyDescent="0.25">
      <c r="E46" s="5"/>
      <c r="F46" s="5"/>
      <c r="G46" s="5"/>
      <c r="H46" s="5"/>
      <c r="I46" s="5"/>
      <c r="J46" s="5"/>
    </row>
    <row r="47" spans="5:10" x14ac:dyDescent="0.25">
      <c r="E47" s="5"/>
      <c r="F47" s="5"/>
      <c r="G47" s="5"/>
      <c r="H47" s="5"/>
      <c r="I47" s="5"/>
      <c r="J47" s="5"/>
    </row>
    <row r="48" spans="5:10" x14ac:dyDescent="0.25">
      <c r="E48" s="5"/>
      <c r="F48" s="5"/>
      <c r="G48" s="5"/>
      <c r="H48" s="5"/>
      <c r="I48" s="5"/>
      <c r="J48" s="5"/>
    </row>
    <row r="49" spans="5:10" x14ac:dyDescent="0.25">
      <c r="E49" s="5"/>
      <c r="F49" s="5"/>
      <c r="G49" s="5"/>
      <c r="H49" s="5"/>
      <c r="I49" s="5"/>
      <c r="J49" s="5"/>
    </row>
    <row r="50" spans="5:10" x14ac:dyDescent="0.25">
      <c r="E50" s="5"/>
      <c r="F50" s="5"/>
      <c r="G50" s="5"/>
      <c r="I50" s="5"/>
      <c r="J50" s="5"/>
    </row>
    <row r="51" spans="5:10" x14ac:dyDescent="0.25">
      <c r="E51" s="6"/>
      <c r="F51" s="6"/>
      <c r="G51" s="6"/>
      <c r="H51" s="6"/>
      <c r="I51" s="6"/>
      <c r="J51" s="6"/>
    </row>
    <row r="52" spans="5:10" x14ac:dyDescent="0.25">
      <c r="E52" s="6"/>
      <c r="F52" s="6"/>
      <c r="G52" s="6"/>
      <c r="H52" s="6"/>
      <c r="I52" s="6"/>
      <c r="J52" s="6"/>
    </row>
    <row r="57" spans="5:10" x14ac:dyDescent="0.25">
      <c r="E57" s="5"/>
      <c r="F57" s="5"/>
      <c r="G57" s="5"/>
      <c r="H57" s="5"/>
      <c r="I57" s="5"/>
      <c r="J57" s="5"/>
    </row>
    <row r="58" spans="5:10" x14ac:dyDescent="0.25">
      <c r="E58" s="5"/>
      <c r="F58" s="5"/>
      <c r="G58" s="5"/>
      <c r="H58" s="5"/>
      <c r="I58" s="5"/>
      <c r="J58" s="5"/>
    </row>
    <row r="59" spans="5:10" x14ac:dyDescent="0.25">
      <c r="E59" s="5"/>
      <c r="F59" s="5"/>
      <c r="G59" s="5"/>
      <c r="H59" s="5"/>
      <c r="I59" s="5"/>
      <c r="J59" s="5"/>
    </row>
    <row r="60" spans="5:10" x14ac:dyDescent="0.25">
      <c r="E60" s="5"/>
      <c r="F60" s="5"/>
      <c r="G60" s="5"/>
      <c r="H60" s="5"/>
      <c r="I60" s="5"/>
      <c r="J60" s="5"/>
    </row>
    <row r="61" spans="5:10" x14ac:dyDescent="0.25">
      <c r="E61" s="5"/>
      <c r="F61" s="5"/>
      <c r="G61" s="5"/>
      <c r="H61" s="6"/>
      <c r="I61" s="5"/>
      <c r="J61" s="5"/>
    </row>
    <row r="62" spans="5:10" x14ac:dyDescent="0.25">
      <c r="E62" s="5"/>
      <c r="F62" s="6"/>
      <c r="G62" s="5"/>
      <c r="H62" s="6"/>
      <c r="I62" s="5"/>
      <c r="J62" s="6"/>
    </row>
    <row r="63" spans="5:10" x14ac:dyDescent="0.25">
      <c r="E63" s="5"/>
      <c r="F63" s="6"/>
      <c r="G63" s="5"/>
      <c r="H63" s="5"/>
      <c r="I63" s="5"/>
      <c r="J63" s="6"/>
    </row>
    <row r="64" spans="5:10" x14ac:dyDescent="0.25">
      <c r="E64" s="5"/>
      <c r="G64" s="5"/>
      <c r="H64" s="5"/>
      <c r="I64" s="5"/>
    </row>
    <row r="65" spans="5:9" x14ac:dyDescent="0.25">
      <c r="E65" s="5"/>
      <c r="G65" s="5"/>
      <c r="H65" s="5"/>
      <c r="I65" s="5"/>
    </row>
    <row r="66" spans="5:9" x14ac:dyDescent="0.25">
      <c r="E66" s="6"/>
      <c r="G66" s="6"/>
      <c r="H66" s="5"/>
      <c r="I66" s="6"/>
    </row>
    <row r="67" spans="5:9" x14ac:dyDescent="0.25">
      <c r="E67" s="6"/>
      <c r="G67" s="6"/>
      <c r="H67" s="5"/>
      <c r="I67" s="6"/>
    </row>
    <row r="68" spans="5:9" x14ac:dyDescent="0.25">
      <c r="H68" s="6"/>
    </row>
    <row r="69" spans="5:9" x14ac:dyDescent="0.25">
      <c r="H69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Series One</vt:lpstr>
      <vt:lpstr>Series Two</vt:lpstr>
      <vt:lpstr>Series Three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Panczak</dc:creator>
  <cp:lastModifiedBy>Taylor Panczak</cp:lastModifiedBy>
  <cp:lastPrinted>2019-07-09T03:01:13Z</cp:lastPrinted>
  <dcterms:created xsi:type="dcterms:W3CDTF">2019-07-09T00:20:35Z</dcterms:created>
  <dcterms:modified xsi:type="dcterms:W3CDTF">2019-08-11T22:56:07Z</dcterms:modified>
</cp:coreProperties>
</file>